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xr:revisionPtr revIDLastSave="0" documentId="11_79A0935E04335355039AF4AEB91265DF9F3986AB" xr6:coauthVersionLast="47" xr6:coauthVersionMax="47" xr10:uidLastSave="{00000000-0000-0000-0000-000000000000}"/>
  <bookViews>
    <workbookView xWindow="0" yWindow="0" windowWidth="19440" windowHeight="12240" tabRatio="500" xr2:uid="{00000000-000D-0000-FFFF-FFFF00000000}"/>
  </bookViews>
  <sheets>
    <sheet name="SSC Step 2 Application" sheetId="1" r:id="rId1"/>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<sst xmlns="http://schemas.openxmlformats.org/spreadsheetml/2006/main" count="146" uniqueCount="125">
  <si>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</si>
  <si>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</si>
  <si>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</si>
  <si>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</si>
  <si>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2013 Solar Decathlon China</t>
  </si>
  <si>
    <t>Total Amount Requested from SSC:</t>
  </si>
  <si>
    <t>Amount Requested as:</t>
  </si>
  <si>
    <t>GRANT</t>
  </si>
  <si>
    <t>(LOAN or GRANT)</t>
  </si>
  <si>
    <t>Topic Areas</t>
  </si>
  <si>
    <t>Please select the topic area(s) that best describes your project:</t>
  </si>
  <si>
    <t>Energy and Education</t>
  </si>
  <si>
    <t>Energy</t>
  </si>
  <si>
    <t>Land</t>
  </si>
  <si>
    <t>Food &amp; Waste</t>
  </si>
  <si>
    <t>Education</t>
  </si>
  <si>
    <t>Water</t>
  </si>
  <si>
    <t>Transportation</t>
  </si>
  <si>
    <t>CONTACT INFORMATION</t>
  </si>
  <si>
    <t>Applicant/Project Leader</t>
  </si>
  <si>
    <t>Name:</t>
  </si>
  <si>
    <t>Xinlei Wang</t>
  </si>
  <si>
    <t>Unit/Department:</t>
  </si>
  <si>
    <t>Agricultural &amp; Biological Engineering</t>
  </si>
  <si>
    <t>Email:</t>
  </si>
  <si>
    <t>xwang2@illinois.edu</t>
  </si>
  <si>
    <t>Phone Number:</t>
  </si>
  <si>
    <t>217-333-4446</t>
  </si>
  <si>
    <t>Organization Code (for CFOP):</t>
  </si>
  <si>
    <t>741000</t>
  </si>
  <si>
    <t>Financial Contact</t>
  </si>
  <si>
    <t>Ronda L. Sullivan</t>
  </si>
  <si>
    <t>Role:</t>
  </si>
  <si>
    <t>Assistant to Head, Business manager</t>
  </si>
  <si>
    <t>Faculty/Unit/Department:</t>
  </si>
  <si>
    <t>rsully@illinois.edu</t>
  </si>
  <si>
    <t>(217)244-9528</t>
  </si>
  <si>
    <t>Project Team:</t>
  </si>
  <si>
    <t>Name</t>
  </si>
  <si>
    <t>Faculty/Department</t>
  </si>
  <si>
    <t>Email</t>
  </si>
  <si>
    <t>Charles Huss</t>
  </si>
  <si>
    <t>Business</t>
  </si>
  <si>
    <t>chuss2@illinois.edu</t>
  </si>
  <si>
    <t>Kevin Donovan</t>
  </si>
  <si>
    <t>Architecture</t>
  </si>
  <si>
    <t>kevin.p.donovan@gmail.com</t>
  </si>
  <si>
    <t>Zak Helmick</t>
  </si>
  <si>
    <t xml:space="preserve">zhelmick@gmail.com </t>
  </si>
  <si>
    <t>Gloria Moy</t>
  </si>
  <si>
    <t>gmoy4@illinois.edu</t>
  </si>
  <si>
    <t>Facilities Manager Contact</t>
  </si>
  <si>
    <t>(if applicable)</t>
  </si>
  <si>
    <t>PROJECT DESCRIPTION</t>
  </si>
  <si>
    <t>Provide a brief background of the project, the goals, and desired outcome.</t>
  </si>
  <si>
    <t xml:space="preserve">The 2013 Solar Decathlon China is a newly implemented, biennial residential design competition sponsored by the National Energy Administration of China and the U.S. Department of Energy. There are 23 collegiate teams from all over the world designing homes that will be built and transported to China for the competition. The University of Illinois was chosen to partner with the host team, Peking University in Beijing, China, because of our successful past Solar Decathlon experiences and favorable international reputation. Teams are required to meet specific criteria, demonstrating their ability to design an entirely solar-powered home of approximately 100 square meters. During the decathlon competition, the homes are judged in ten specific areas of competition: Architecture, Market Appeal, Engineering, Communications, Solar Application, Comfort Zone, Hot Water, Appliances, Home Entertainment, and Energy Balance. In addition to educational benefits to hundreds of students involved in this unique multi-disciplinary project, it is also a great opportunity for University of Illinois to showcase its achievements on an international scale.
Our goal for this year’s project, Etho, is to further enhance the University of Illinois’s reputation for educational excellence while abroad. This competition is the next step in the long and evolving process that is Illinois Solar decathlon. This year we hope to continue and increase the momentum that the past homes have generated for all the University of Illinois programs involved. Solar Decathlon injects a level of energy and collaboration that is not often experienced in student run projects.  For what we work on is actually built, a real home, and our University leaves a lasting legacy that encompasses our design and engineering abilities. On campus we hope to continue to connect and educate students from multiple disciplines about the ever-growing field of sustainability issues.  
</t>
  </si>
  <si>
    <t>Describe how the project will improve the sustainability of the Illinois campus and how the project goes above and beyond campus standards.</t>
  </si>
  <si>
    <t xml:space="preserve">With sufficient funding, Solar Decathlon Illinois plans to initiate the first annual Solar Decathlon Campus Engagement Day this year to celebrate all that is Solar Decathlon. Planning is taking place to provide tours of houses on campus, exhibit the current house design, and have presentations from students and faculty involved in both current and past Solar Decathlon projects.  This endeavor will help educate the University and community on why it is critical to utilize sustainable and efficient materials throughout a home and really in any building. In addition we will offer tours of LEED certified buildings on campus including the BIF, Nugent Hall, and Ikenberry Commons to showcase some of the University’s existing sustainable efforts that have already been implemented. 
While there are many efforts on campus that are working towards understanding what sustainability is, Solar Decathlon stands out as a unique endeavor that is far beyond any current University “sustainable” standard. The entire focus of the competition is to build a home that represents the best sustainable products from around the world. More so, the design process involves students from multiple colleges in campus collaborating over a two-year period to research and integrate these products. The results of these efforts are the actual built home that serves as a lasting educational tool to promote residential sustainable design. That is one of the most important facets of the competition; that all the work that goes into the design is realized in built form. The other unique facet of the competition is that the competition involves Universities from around the world. Not only are the students’ efforts beneficial to the campus and community, the participating cities from throughout the world take interest in the project.
</t>
  </si>
  <si>
    <t>Where will the project be located? Will special permissions be required to enact the project on this site? If so, please explain and attach any letters of support at the end of the application.</t>
  </si>
  <si>
    <t>This project has been taking place in the campus as a design class over three semesters.  The final product Etho home will be showcased in Datong, China on the competition site currently under construction. No special permission is required for assembling our project on this site, as it is the designated competition site specifically designed for the first ever Solar Decathlon China Competition.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</si>
  <si>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</si>
  <si>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r>
      <t xml:space="preserve">Peking University in Beijing, China is our partner and host of the 2013 Solar Decathlon China Competition. The Peking team has been working with us on the project from the beginning, but can offer very little financial support for the team as a whole. The main goal of sponsorship is to promote the Solar Decathlon efforts on campus, gather enough funds to send students to the competition in China, and support the engineering class that provides the foundation for the students work.  We are also planning on asking for donations from various colleges on campus to support the students’ involvement. Other secured and potential sponsorship opportunities are listed below.
</t>
    </r>
    <r>
      <rPr>
        <b/>
        <sz val="12"/>
        <color rgb="FF000000"/>
        <rFont val="Calibri"/>
      </rPr>
      <t>Student or Monetary Sponsorship</t>
    </r>
    <r>
      <rPr>
        <sz val="12"/>
        <color rgb="FF000000"/>
        <rFont val="Calibri"/>
      </rPr>
      <t xml:space="preserve">:
-AIA NEI (Northeast Illinois)
-AIA CI (Central Illinois)
-UIUC Office of Public Engagement
-Engineering Design Council
-Office of the Chancellor 
-Office of the Provost
-College of ACES
-College of Engineering
-College of FAA
-College of Business
-School of Architecture
-School of Landscape Architecture
-School of Urban Planning
-College of Environmental Engineering
</t>
    </r>
    <r>
      <rPr>
        <b/>
        <sz val="12"/>
        <color rgb="FF000000"/>
        <rFont val="Calibri"/>
      </rPr>
      <t>In-kind Donations</t>
    </r>
    <r>
      <rPr>
        <sz val="12"/>
        <color rgb="FF000000"/>
        <rFont val="Calibri"/>
      </rPr>
      <t xml:space="preserve">:
-Schneider Electric (electrical
-JA Solar (PV panels)
-Trina Solar (PV panels)
-Artron (printing services in China)
-Dragon Luck (wall system)
-Molex (lighting)
-Gaggenau (appliances)
-Unilux (windows and doors)
Please see attached letter from Peking University in Beijing, China
</t>
    </r>
  </si>
  <si>
    <t>Please indicate how this project will involve or impact students. What role will students play in the project?</t>
  </si>
  <si>
    <t xml:space="preserve">At the University of Illinois, Solar Decathlon has come to represent a true multi-disciplinary project that pulls involvement from colleges from all over our University: Architecture, Business, Graphic Design, Industrial Design, Computer Science, Mechanical / Electrical / Civil / Structural / General Engineering, ACES, Landscape Architecture, and Communications. Currently there are 60 students involved in the Solar Decathlon Course, ENG 491 - Interdisciplinary Design, and a total of nearly 100 students are directly involved on project. We also have additional students involved with the Solar Decathlon RSO that maintains our three past homes. Not only are new students working on our past achievements, but they are also setting the path to possible involvement with the next 2015 Solar Decathlon entry. Students from both groups will have the chance to learn from discussions, distinguished speakers, field trips to various efficient buildings, and being able to work with some of the best sustainability associated professionals. Etho House will educate a large number of people both on campus while it is designed and developed, and off campus during the competition in Datong, China. 
Peking University, our partner for the competition, offers a tremendous opportunity for Illinois students to learn from students from a completely different walk of life. On campus, during weekly teleconferences and at the competition and various workshops, students will gain valuable insight on international sustainability. Students will also have the chance to travel to China to construct and present Etho House to an international audience in August 2013.
</t>
  </si>
  <si>
    <t>Have you applied for funding from SSC before? If so, for what project?</t>
  </si>
  <si>
    <t xml:space="preserve">I have not personally applied for funding, but in past years’ Solar Decathlon Illinois has requested money from the Student Sustainability Committee. During 2007, 2009, and 2011 the Solar Decathlon team received funding.  Funding from the committee has been an integral component of the success of past teams.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</si>
  <si>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</si>
  <si>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</si>
  <si>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</si>
  <si>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</si>
  <si>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</si>
  <si>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</si>
  <si>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</si>
  <si>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ENG 491 - Engineering Design Solar Decathlon</t>
  </si>
  <si>
    <t>2 years</t>
  </si>
  <si>
    <t>Spring 2012</t>
  </si>
  <si>
    <t>Schematic Design Proposal</t>
  </si>
  <si>
    <t>16 weeks</t>
  </si>
  <si>
    <t>Conference in Datong, China</t>
  </si>
  <si>
    <t>2 weeks</t>
  </si>
  <si>
    <t>Website Draft</t>
  </si>
  <si>
    <t>8 weeks</t>
  </si>
  <si>
    <t>Design Development Proposal</t>
  </si>
  <si>
    <t>Physical Model</t>
  </si>
  <si>
    <t>4 weeks</t>
  </si>
  <si>
    <t>Construction Document Proposal</t>
  </si>
  <si>
    <t>Project Summary</t>
  </si>
  <si>
    <t>Public Exhibition Materials</t>
  </si>
  <si>
    <t>Competition and Exhibition</t>
  </si>
  <si>
    <t>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</si>
  <si>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</si>
  <si>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</si>
  <si>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</si>
  <si>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</si>
  <si>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</si>
  <si>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</si>
  <si>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</si>
  <si>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Software Licenses</t>
  </si>
  <si>
    <t>Subtotal</t>
  </si>
  <si>
    <t>Publicity &amp; Communication</t>
  </si>
  <si>
    <t>Website</t>
  </si>
  <si>
    <t>Professional Printing for Public Education</t>
  </si>
  <si>
    <t>Solar Decathlon Public Engagement Day</t>
  </si>
  <si>
    <t>Personnel &amp; Wages</t>
  </si>
  <si>
    <t>Course Coordination</t>
  </si>
  <si>
    <t>Project Budget per F&amp;S</t>
  </si>
  <si>
    <t>General Supplies &amp; Other</t>
  </si>
  <si>
    <t>Travel Scholarships for 10 Students</t>
  </si>
  <si>
    <t>Scale Model</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</si>
  <si>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</si>
  <si>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</si>
  <si>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Through the support of the Solar Decathlon RSO and University of Illinois’ Facilities and Services, funding for the continued maintenance of all Solar Decathlon Houses has been secured. </t>
  </si>
  <si>
    <t>Please include any other sources of funding that have been obtained or applied for, and please attach any relevant letters of support.</t>
  </si>
  <si>
    <t xml:space="preserve">Please see the attached Spnsorship Spreadsheet.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</si>
  <si>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</si>
  <si>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</si>
  <si>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The impact of Solar Decathlon on campus is quite substantial.  Because of the involvement from so many of the University’s colleges, the program is deep rooted on our campus.  Student involvement includes freshman to graduate students, all of which have equal opportunity to be a part of the implementation of the project.  The aspect of sustainability that the project addresses is one of the more common associations that the term applies to.  Sustainable construction is a challenge that many of us will be involved in at some point in our careers, whether it be constructing a new commercial building or building our own homes.  Learning both basic and advanced sustainable design principles during ones time in college has lasting benefits.  The hope is that what is learned from the project becomes the foundation to a more informed and conscious professional in the future.  Practical and efficient sustainable choices are at the heart of the Solar Decathlon’s goals.  
Etho will be a representation of how two different cultures can come together to find a solution to living a more sustainable lifestyle. Etho, is a solar powered home that will demonstrate how environmental living can be implemented as a viable option for China and the rest of the world. We want to make our community aware of the sustainable technologies available. Etho is a net zero house it will also feature photovoltaic panels, water collection system, edible gardens, greywater systems, efficient electrical technology, and sustainable materials. 
</t>
  </si>
  <si>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</si>
  <si>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Etho is a net-zero house run completely on solar energy, meaning it does not consume any of the grid’s energy, only what it creates from the sun. All utilities are electric and have zero emissions.  Additionally, to reduce the carbon footprint, the home will be constructed in China within close proximity of the competition site.  We are also looking to source materials for the construction from China and ship in as little as possible.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</si>
  <si>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</si>
  <si>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</si>
  <si>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</si>
  <si>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As mentioned in previous questions, we plan to initiate an annual Solar Decathlon Campus Engagement Day in order to share with the University and the Community Solar Decathlon’ achievements. In addition to this event we will hold presentations during Engineering and Architecture open houses that have proven to spark interest from both incoming students and the community.
Etho will also be featured in its own website that will serve to inform and educate an international audience about Etho’s process. The website will be updated regularly posting design development and up-to-date information on the home’s design and construction status. After the competition the website will be maintained by the Solar Decathlon RSO and serve as both an educational tool and a way to stay updated on current improvements and events.
Finally, Etho will be showcased in Datong, China through a highly visible event. In the past, the 2009 and 2011 U.S. competitions welcomed over 300,000 people and both were broadcasted to millions more through live television, newspaper, magazine, and web articles. Following suit, the first ever China competition is expected to draw in local and international crowds, multiple times the size of the U.S. competitions and even higher profile businesses and professionals. Like the past University of Illinois Solar Decathlon houses, Etho will represent University of Illinois’ sustainable design initiatives to people from all over the world during the first ever 2013 Solar Decathlon China competition.
</t>
  </si>
  <si>
    <t>Please list specific outreach goals and ways in which the outreach can be measured.</t>
  </si>
  <si>
    <r>
      <rPr>
        <b/>
        <sz val="12"/>
        <color rgb="FF000000"/>
        <rFont val="Calibri"/>
      </rPr>
      <t>Solar Decathlon Campus Engagement Day</t>
    </r>
    <r>
      <rPr>
        <sz val="12"/>
        <color rgb="FF000000"/>
        <rFont val="Calibri"/>
      </rPr>
      <t xml:space="preserve">
This is a campus wide celebration ofthe achievements made by all past and present Illinois Solar Decathlon Teams. Tours of sustainable houses and buildings on campus, exhibits featuring the current house design, and presentations from students and faculty involved in both current and past Solar Decathlon projects. This endeavor will help educate the University and community on why it is critical to utilize sustainable and efficient materials throughout a home. The success of event will be measured by the frequency of participants and the number of students, faculty members, and community members that will aid in the preparations.
</t>
    </r>
    <r>
      <rPr>
        <b/>
        <sz val="12"/>
        <color rgb="FF000000"/>
        <rFont val="Calibri"/>
      </rPr>
      <t>Website</t>
    </r>
    <r>
      <rPr>
        <sz val="12"/>
        <color rgb="FF000000"/>
        <rFont val="Calibri"/>
      </rPr>
      <t xml:space="preserve">
As mentioned above, Etho’s website will serve a place for the public to receive updates on the house and explore the process that has culminated thus far. Public interest will be measured by the number of individuals who visit the site.
</t>
    </r>
    <r>
      <rPr>
        <b/>
        <sz val="12"/>
        <color rgb="FF000000"/>
        <rFont val="Calibri"/>
      </rPr>
      <t>Solar Decathlon RSO</t>
    </r>
    <r>
      <rPr>
        <sz val="12"/>
        <color rgb="FF000000"/>
        <rFont val="Calibri"/>
      </rPr>
      <t xml:space="preserve">
In addition to the already 100 students involved in Illinois’ 2013 Solar Decathlon China competition entry, hundreds of other students are involved in the project’s registered student organization. The RSO maintains the two past homes that are located on campus and provides opportunities to students not involved in the engineering class or design team to gain experience and contacts for future involvement.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</si>
</sst>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9">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u/>
      <sz val="10"/>
      <color theme="10"/>
      <name val="Arial"/>
      <family val="2"/>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1">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20">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5" fillId="6" borderId="15" xfId="0" applyFont="1" applyFill="1" applyBorder="1" applyAlignment="1">
      <alignment horizontal="left" vertical="center" wrapText="1"/>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horizontal="right"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1" fillId="4" borderId="0" xfId="0" applyFont="1" applyFill="1" applyAlignment="1">
      <alignment horizontal="right" vertical="center"/>
    </xf>
    <xf numFmtId="0" fontId="1" fillId="4" borderId="27" xfId="0" applyFont="1" applyFill="1" applyBorder="1" applyAlignment="1">
      <alignment vertical="center"/>
    </xf>
    <xf numFmtId="49" fontId="15" fillId="3" borderId="12" xfId="0" applyNumberFormat="1" applyFont="1" applyFill="1" applyBorder="1" applyAlignment="1" applyProtection="1">
      <alignment horizontal="center" vertical="center"/>
      <protection locked="0"/>
    </xf>
    <xf numFmtId="49" fontId="18" fillId="3" borderId="12" xfId="3" applyNumberFormat="1" applyFont="1" applyFill="1" applyBorder="1" applyAlignment="1" applyProtection="1">
      <alignment horizontal="center" vertical="center"/>
      <protection locked="0"/>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0" fontId="1" fillId="3" borderId="12"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5" fontId="1" fillId="3" borderId="20" xfId="0" applyNumberFormat="1" applyFont="1" applyFill="1" applyBorder="1" applyAlignment="1" applyProtection="1">
      <alignment horizontal="center" vertical="center"/>
      <protection locked="0"/>
    </xf>
    <xf numFmtId="17"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15" fontId="1" fillId="6" borderId="20" xfId="0" applyNumberFormat="1"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5"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11">
    <cellStyle name="Followed Hyperlink" xfId="7" builtinId="9" hidden="1"/>
    <cellStyle name="Followed Hyperlink" xfId="8" builtinId="9" hidden="1"/>
    <cellStyle name="Followed Hyperlink" xfId="10" builtinId="9" hidden="1"/>
    <cellStyle name="Followed Hyperlink" xfId="9" builtinId="9" hidden="1"/>
    <cellStyle name="Followed Hyperlink" xfId="5" builtinId="9" hidden="1"/>
    <cellStyle name="Followed Hyperlink" xfId="6" builtinId="9" hidden="1"/>
    <cellStyle name="Followed Hyperlink" xfId="4" builtinId="9" hidden="1"/>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sully@illinois.edu" TargetMode="External"/><Relationship Id="rId3" Type="http://schemas.openxmlformats.org/officeDocument/2006/relationships/hyperlink" Target="mailto:gmoy4@illinois.edu" TargetMode="External"/><Relationship Id="rId7" Type="http://schemas.openxmlformats.org/officeDocument/2006/relationships/hyperlink" Target="mailto:xwang2@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kevin.p.donovan@gmail.com" TargetMode="External"/><Relationship Id="rId5" Type="http://schemas.openxmlformats.org/officeDocument/2006/relationships/hyperlink" Target="mailto:chuss2@illinois.edu" TargetMode="External"/><Relationship Id="rId4" Type="http://schemas.openxmlformats.org/officeDocument/2006/relationships/hyperlink" Target="mailto:zhelmick@gmail.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2" activePane="bottomLeft" state="frozen"/>
      <selection pane="bottomLeft" activeCell="G1" sqref="G1"/>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20"/>
      <c r="B1" s="20"/>
      <c r="C1" s="20"/>
      <c r="D1" s="20"/>
      <c r="E1" s="20"/>
      <c r="F1" s="20"/>
      <c r="G1" s="21"/>
      <c r="H1" s="22"/>
      <c r="I1" s="22"/>
      <c r="J1" s="22"/>
      <c r="K1" s="22"/>
      <c r="L1" s="22"/>
      <c r="M1" s="22"/>
    </row>
    <row r="2" spans="1:13" ht="31.5" customHeight="1">
      <c r="A2" s="23" t="s">
        <v>0</v>
      </c>
      <c r="B2" s="23"/>
      <c r="C2" s="23"/>
      <c r="D2" s="23"/>
      <c r="E2" s="23"/>
      <c r="F2" s="23"/>
      <c r="G2" s="22"/>
      <c r="H2" s="22"/>
      <c r="I2" s="22"/>
      <c r="J2" s="22"/>
      <c r="K2" s="22"/>
      <c r="L2" s="22"/>
      <c r="M2" s="22"/>
    </row>
    <row r="3" spans="1:13" ht="15.95" thickBot="1">
      <c r="A3" s="22"/>
      <c r="B3" s="22"/>
      <c r="C3" s="22"/>
      <c r="D3" s="22"/>
      <c r="E3" s="22"/>
      <c r="F3" s="22"/>
      <c r="G3" s="22"/>
      <c r="H3" s="22"/>
      <c r="I3" s="22"/>
      <c r="J3" s="22"/>
      <c r="K3" s="22"/>
      <c r="L3" s="22"/>
      <c r="M3" s="22"/>
    </row>
    <row r="4" spans="1:13" ht="15.75" customHeight="1">
      <c r="A4" s="11" t="s">
        <v>1</v>
      </c>
      <c r="B4" s="12"/>
      <c r="C4" s="12"/>
      <c r="D4" s="12"/>
      <c r="E4" s="12"/>
      <c r="F4" s="13"/>
      <c r="G4" s="22"/>
      <c r="H4" s="22"/>
      <c r="I4" s="22"/>
      <c r="J4" s="22"/>
      <c r="K4" s="22"/>
      <c r="L4" s="22"/>
      <c r="M4" s="22"/>
    </row>
    <row r="5" spans="1:13" ht="15.75" customHeight="1">
      <c r="A5" s="14"/>
      <c r="B5" s="15"/>
      <c r="C5" s="15"/>
      <c r="D5" s="15"/>
      <c r="E5" s="15"/>
      <c r="F5" s="16"/>
      <c r="G5" s="22"/>
      <c r="H5" s="22"/>
      <c r="I5" s="22"/>
      <c r="J5" s="22"/>
      <c r="K5" s="22"/>
      <c r="L5" s="22"/>
      <c r="M5" s="22"/>
    </row>
    <row r="6" spans="1:13" ht="15.75" customHeight="1">
      <c r="A6" s="14"/>
      <c r="B6" s="15"/>
      <c r="C6" s="15"/>
      <c r="D6" s="15"/>
      <c r="E6" s="15"/>
      <c r="F6" s="16"/>
      <c r="G6" s="22"/>
      <c r="H6" s="22"/>
      <c r="I6" s="22"/>
      <c r="J6" s="22"/>
      <c r="K6" s="22"/>
      <c r="L6" s="22"/>
      <c r="M6" s="22"/>
    </row>
    <row r="7" spans="1:13" ht="15.75" customHeight="1">
      <c r="A7" s="14"/>
      <c r="B7" s="15"/>
      <c r="C7" s="15"/>
      <c r="D7" s="15"/>
      <c r="E7" s="15"/>
      <c r="F7" s="16"/>
      <c r="G7" s="22"/>
      <c r="H7" s="22"/>
      <c r="I7" s="22"/>
      <c r="J7" s="22"/>
      <c r="K7" s="22"/>
      <c r="L7" s="22"/>
      <c r="M7" s="22"/>
    </row>
    <row r="8" spans="1:13" ht="15.75" customHeight="1">
      <c r="A8" s="14"/>
      <c r="B8" s="15"/>
      <c r="C8" s="15"/>
      <c r="D8" s="15"/>
      <c r="E8" s="15"/>
      <c r="F8" s="16"/>
      <c r="G8" s="22"/>
      <c r="H8" s="22"/>
      <c r="I8" s="22"/>
      <c r="J8" s="22"/>
      <c r="K8" s="22"/>
      <c r="L8" s="22"/>
      <c r="M8" s="22"/>
    </row>
    <row r="9" spans="1:13" ht="15.75" customHeight="1">
      <c r="A9" s="14"/>
      <c r="B9" s="15"/>
      <c r="C9" s="15"/>
      <c r="D9" s="15"/>
      <c r="E9" s="15"/>
      <c r="F9" s="16"/>
      <c r="G9" s="22"/>
      <c r="H9" s="22"/>
      <c r="I9" s="22"/>
      <c r="J9" s="22"/>
      <c r="K9" s="22"/>
      <c r="L9" s="22"/>
      <c r="M9" s="22"/>
    </row>
    <row r="10" spans="1:13" ht="15.75" customHeight="1" thickBot="1">
      <c r="A10" s="17"/>
      <c r="B10" s="18"/>
      <c r="C10" s="18"/>
      <c r="D10" s="18"/>
      <c r="E10" s="18"/>
      <c r="F10" s="19"/>
      <c r="G10" s="22"/>
      <c r="H10" s="22"/>
      <c r="I10" s="22"/>
      <c r="J10" s="22"/>
      <c r="K10" s="22"/>
      <c r="L10" s="22"/>
      <c r="M10" s="22"/>
    </row>
    <row r="11" spans="1:13" ht="24.95">
      <c r="A11" s="24" t="s">
        <v>2</v>
      </c>
      <c r="B11" s="24"/>
      <c r="C11" s="24"/>
      <c r="D11" s="24"/>
      <c r="E11" s="24"/>
      <c r="F11" s="24"/>
      <c r="G11" s="24"/>
      <c r="H11" s="22"/>
      <c r="I11" s="22"/>
      <c r="J11" s="22"/>
      <c r="K11" s="22"/>
      <c r="L11" s="22"/>
      <c r="M11" s="22"/>
    </row>
    <row r="12" spans="1:13" ht="26.1" thickBot="1">
      <c r="A12" s="25"/>
      <c r="B12" s="25"/>
      <c r="C12" s="26"/>
      <c r="D12" s="26"/>
      <c r="E12" s="26"/>
      <c r="F12" s="26"/>
      <c r="G12" s="25"/>
      <c r="H12" s="22"/>
      <c r="I12" s="22"/>
      <c r="J12" s="22"/>
      <c r="K12" s="22"/>
      <c r="L12" s="22"/>
      <c r="M12" s="22"/>
    </row>
    <row r="13" spans="1:13" ht="15.95" thickBot="1">
      <c r="A13" s="27" t="s">
        <v>3</v>
      </c>
      <c r="B13" s="28"/>
      <c r="C13" s="29" t="s">
        <v>4</v>
      </c>
      <c r="D13" s="30"/>
      <c r="E13" s="30"/>
      <c r="F13" s="31"/>
      <c r="G13" s="32"/>
      <c r="H13" s="22"/>
      <c r="I13" s="22"/>
      <c r="J13" s="22"/>
      <c r="K13" s="22"/>
      <c r="L13" s="22"/>
      <c r="M13" s="22"/>
    </row>
    <row r="14" spans="1:13" ht="15.95" thickBot="1">
      <c r="A14" s="27" t="s">
        <v>5</v>
      </c>
      <c r="B14" s="28"/>
      <c r="C14" s="33">
        <v>50000</v>
      </c>
      <c r="D14" s="34"/>
      <c r="E14" s="35"/>
      <c r="F14" s="35"/>
      <c r="G14" s="22"/>
      <c r="H14" s="22"/>
      <c r="I14" s="22"/>
      <c r="J14" s="22"/>
      <c r="K14" s="22"/>
      <c r="L14" s="22"/>
      <c r="M14" s="22"/>
    </row>
    <row r="15" spans="1:13" ht="15.95" thickBot="1">
      <c r="A15" s="27" t="s">
        <v>6</v>
      </c>
      <c r="B15" s="28"/>
      <c r="C15" s="36" t="s">
        <v>7</v>
      </c>
      <c r="D15" s="37" t="s">
        <v>8</v>
      </c>
      <c r="E15" s="38" t="s">
        <v>9</v>
      </c>
      <c r="F15" s="39"/>
      <c r="G15" s="40"/>
      <c r="H15" s="22"/>
      <c r="I15" s="22"/>
      <c r="J15" s="22"/>
      <c r="K15" s="22"/>
      <c r="L15" s="22"/>
      <c r="M15" s="22"/>
    </row>
    <row r="16" spans="1:13" ht="15.95" thickBot="1">
      <c r="A16" s="41" t="s">
        <v>10</v>
      </c>
      <c r="B16" s="42"/>
      <c r="C16" s="29" t="s">
        <v>11</v>
      </c>
      <c r="D16" s="31"/>
      <c r="E16" s="43" t="s">
        <v>12</v>
      </c>
      <c r="F16" s="44" t="s">
        <v>13</v>
      </c>
      <c r="G16" s="40"/>
      <c r="H16" s="22"/>
      <c r="I16" s="22"/>
      <c r="J16" s="22"/>
      <c r="K16" s="22"/>
      <c r="L16" s="22"/>
      <c r="M16" s="22"/>
    </row>
    <row r="17" spans="1:13" ht="15.95" thickBot="1">
      <c r="A17" s="45"/>
      <c r="B17" s="45"/>
      <c r="C17" s="29"/>
      <c r="D17" s="31"/>
      <c r="E17" s="46" t="s">
        <v>14</v>
      </c>
      <c r="F17" s="47" t="s">
        <v>15</v>
      </c>
      <c r="G17" s="40"/>
      <c r="H17" s="22"/>
      <c r="I17" s="22"/>
      <c r="J17" s="22"/>
      <c r="K17" s="22"/>
      <c r="L17" s="22"/>
      <c r="M17" s="22"/>
    </row>
    <row r="18" spans="1:13" ht="15">
      <c r="A18" s="48"/>
      <c r="B18" s="48"/>
      <c r="C18" s="49"/>
      <c r="D18" s="50"/>
      <c r="E18" s="51" t="s">
        <v>16</v>
      </c>
      <c r="F18" s="52" t="s">
        <v>17</v>
      </c>
      <c r="G18" s="40"/>
      <c r="H18" s="22"/>
      <c r="I18" s="22"/>
      <c r="J18" s="22"/>
      <c r="K18" s="22"/>
      <c r="L18" s="22"/>
      <c r="M18" s="22"/>
    </row>
    <row r="19" spans="1:13" ht="15">
      <c r="A19" s="22"/>
      <c r="B19" s="22"/>
      <c r="C19" s="22"/>
      <c r="D19" s="22"/>
      <c r="E19" s="53"/>
      <c r="F19" s="53"/>
      <c r="G19" s="22"/>
      <c r="H19" s="22"/>
      <c r="I19" s="22"/>
      <c r="J19" s="22"/>
      <c r="K19" s="22"/>
      <c r="L19" s="22"/>
      <c r="M19" s="22"/>
    </row>
    <row r="20" spans="1:13" ht="24.95">
      <c r="A20" s="24" t="s">
        <v>18</v>
      </c>
      <c r="B20" s="24"/>
      <c r="C20" s="24"/>
      <c r="D20" s="24"/>
      <c r="E20" s="24"/>
      <c r="F20" s="24"/>
      <c r="G20" s="24"/>
      <c r="H20" s="22"/>
      <c r="I20" s="22"/>
      <c r="J20" s="22"/>
      <c r="K20" s="22"/>
      <c r="L20" s="22"/>
      <c r="M20" s="22"/>
    </row>
    <row r="21" spans="1:13" ht="24.95">
      <c r="A21" s="25"/>
      <c r="B21" s="25"/>
      <c r="C21" s="25"/>
      <c r="D21" s="25"/>
      <c r="E21" s="25"/>
      <c r="F21" s="25"/>
      <c r="G21" s="25"/>
      <c r="H21" s="22"/>
      <c r="I21" s="22"/>
      <c r="J21" s="22"/>
      <c r="K21" s="22"/>
      <c r="L21" s="22"/>
      <c r="M21" s="22"/>
    </row>
    <row r="22" spans="1:13" ht="26.1" thickBot="1">
      <c r="A22" s="54" t="s">
        <v>19</v>
      </c>
      <c r="B22" s="54"/>
      <c r="C22" s="26"/>
      <c r="D22" s="26"/>
      <c r="E22" s="25"/>
      <c r="F22" s="25"/>
      <c r="G22" s="25"/>
      <c r="H22" s="22"/>
      <c r="I22" s="22"/>
      <c r="J22" s="22"/>
      <c r="K22" s="22"/>
      <c r="L22" s="22"/>
      <c r="M22" s="22"/>
    </row>
    <row r="23" spans="1:13" ht="15.95" thickBot="1">
      <c r="A23" s="55" t="s">
        <v>20</v>
      </c>
      <c r="B23" s="56"/>
      <c r="C23" s="29" t="s">
        <v>21</v>
      </c>
      <c r="D23" s="31"/>
      <c r="E23" s="32"/>
      <c r="F23" s="22"/>
      <c r="G23" s="22"/>
      <c r="H23" s="22"/>
      <c r="I23" s="22"/>
      <c r="J23" s="22"/>
      <c r="K23" s="22"/>
      <c r="L23" s="22"/>
      <c r="M23" s="22"/>
    </row>
    <row r="24" spans="1:13" ht="15.95" thickBot="1">
      <c r="A24" s="55" t="s">
        <v>22</v>
      </c>
      <c r="B24" s="56"/>
      <c r="C24" s="29" t="s">
        <v>23</v>
      </c>
      <c r="D24" s="31"/>
      <c r="E24" s="32"/>
      <c r="F24" s="22"/>
      <c r="G24" s="22"/>
      <c r="H24" s="22"/>
      <c r="I24" s="22"/>
      <c r="J24" s="22"/>
      <c r="K24" s="22"/>
      <c r="L24" s="22"/>
      <c r="M24" s="22"/>
    </row>
    <row r="25" spans="1:13" ht="15.95" thickBot="1">
      <c r="A25" s="55" t="s">
        <v>24</v>
      </c>
      <c r="B25" s="56"/>
      <c r="C25" s="57" t="s">
        <v>25</v>
      </c>
      <c r="D25" s="31"/>
      <c r="E25" s="32"/>
      <c r="F25" s="22"/>
      <c r="G25" s="22"/>
      <c r="H25" s="22"/>
      <c r="I25" s="22"/>
      <c r="J25" s="22"/>
      <c r="K25" s="22"/>
      <c r="L25" s="22"/>
      <c r="M25" s="22"/>
    </row>
    <row r="26" spans="1:13" ht="15.95" thickBot="1">
      <c r="A26" s="55" t="s">
        <v>26</v>
      </c>
      <c r="B26" s="56"/>
      <c r="C26" s="58" t="s">
        <v>27</v>
      </c>
      <c r="D26" s="59"/>
      <c r="E26" s="32"/>
      <c r="F26" s="22"/>
      <c r="G26" s="22"/>
      <c r="H26" s="22"/>
      <c r="I26" s="22"/>
      <c r="J26" s="22"/>
      <c r="K26" s="22"/>
      <c r="L26" s="22"/>
      <c r="M26" s="22"/>
    </row>
    <row r="27" spans="1:13" ht="15.95" thickBot="1">
      <c r="A27" s="55" t="s">
        <v>28</v>
      </c>
      <c r="B27" s="56"/>
      <c r="C27" s="29" t="s">
        <v>29</v>
      </c>
      <c r="D27" s="31"/>
      <c r="E27" s="32"/>
      <c r="F27" s="22"/>
      <c r="G27" s="22"/>
      <c r="H27" s="22"/>
      <c r="I27" s="22"/>
      <c r="J27" s="22"/>
      <c r="K27" s="22"/>
      <c r="L27" s="22"/>
      <c r="M27" s="22"/>
    </row>
    <row r="28" spans="1:13" ht="15">
      <c r="A28" s="60"/>
      <c r="B28" s="60"/>
      <c r="C28" s="49"/>
      <c r="D28" s="49"/>
      <c r="E28" s="22"/>
      <c r="F28" s="22"/>
      <c r="G28" s="22"/>
      <c r="H28" s="22"/>
      <c r="I28" s="22"/>
      <c r="J28" s="22"/>
      <c r="K28" s="22"/>
      <c r="L28" s="22"/>
      <c r="M28" s="22"/>
    </row>
    <row r="29" spans="1:13" ht="18.95" thickBot="1">
      <c r="A29" s="54" t="s">
        <v>30</v>
      </c>
      <c r="B29" s="54"/>
      <c r="C29" s="61"/>
      <c r="D29" s="61"/>
      <c r="E29" s="22"/>
      <c r="F29" s="22"/>
      <c r="G29" s="22"/>
      <c r="H29" s="22"/>
      <c r="I29" s="22"/>
      <c r="J29" s="22"/>
      <c r="K29" s="22"/>
      <c r="L29" s="22"/>
      <c r="M29" s="22"/>
    </row>
    <row r="30" spans="1:13" ht="15.95" thickBot="1">
      <c r="A30" s="55" t="s">
        <v>20</v>
      </c>
      <c r="B30" s="56"/>
      <c r="C30" s="62" t="s">
        <v>31</v>
      </c>
      <c r="D30" s="31"/>
      <c r="E30" s="32"/>
      <c r="F30" s="22"/>
      <c r="G30" s="22"/>
      <c r="H30" s="22"/>
      <c r="I30" s="22"/>
      <c r="J30" s="22"/>
      <c r="K30" s="22"/>
      <c r="L30" s="22"/>
      <c r="M30" s="22"/>
    </row>
    <row r="31" spans="1:13" ht="15.95" thickBot="1">
      <c r="A31" s="55" t="s">
        <v>32</v>
      </c>
      <c r="B31" s="56"/>
      <c r="C31" s="62" t="s">
        <v>33</v>
      </c>
      <c r="D31" s="31"/>
      <c r="E31" s="32"/>
      <c r="F31" s="22"/>
      <c r="G31" s="22"/>
      <c r="H31" s="22"/>
      <c r="I31" s="22"/>
      <c r="J31" s="22"/>
      <c r="K31" s="22"/>
      <c r="L31" s="22"/>
      <c r="M31" s="22"/>
    </row>
    <row r="32" spans="1:13" ht="15.95" thickBot="1">
      <c r="A32" s="55" t="s">
        <v>34</v>
      </c>
      <c r="B32" s="56"/>
      <c r="C32" s="29" t="s">
        <v>23</v>
      </c>
      <c r="D32" s="31"/>
      <c r="E32" s="32"/>
      <c r="F32" s="22"/>
      <c r="G32" s="22"/>
      <c r="H32" s="22"/>
      <c r="I32" s="22"/>
      <c r="J32" s="22"/>
      <c r="K32" s="22"/>
      <c r="L32" s="22"/>
      <c r="M32" s="22"/>
    </row>
    <row r="33" spans="1:13" ht="15.95" thickBot="1">
      <c r="A33" s="55" t="s">
        <v>24</v>
      </c>
      <c r="B33" s="56"/>
      <c r="C33" s="63" t="s">
        <v>35</v>
      </c>
      <c r="D33" s="31"/>
      <c r="E33" s="32"/>
      <c r="F33" s="22"/>
      <c r="G33" s="22"/>
      <c r="H33" s="22"/>
      <c r="I33" s="22"/>
      <c r="J33" s="22"/>
      <c r="K33" s="22"/>
      <c r="L33" s="22"/>
      <c r="M33" s="22"/>
    </row>
    <row r="34" spans="1:13" ht="15.95" thickBot="1">
      <c r="A34" s="55" t="s">
        <v>26</v>
      </c>
      <c r="B34" s="56"/>
      <c r="C34" s="58" t="s">
        <v>36</v>
      </c>
      <c r="D34" s="59"/>
      <c r="E34" s="32"/>
      <c r="F34" s="22"/>
      <c r="G34" s="22"/>
      <c r="H34" s="22"/>
      <c r="I34" s="22"/>
      <c r="J34" s="22"/>
      <c r="K34" s="22"/>
      <c r="L34" s="22"/>
      <c r="M34" s="22"/>
    </row>
    <row r="35" spans="1:13" s="3" customFormat="1" ht="12.75" customHeight="1">
      <c r="A35" s="60"/>
      <c r="B35" s="60"/>
      <c r="C35" s="64"/>
      <c r="D35" s="64"/>
      <c r="E35" s="21"/>
      <c r="F35" s="21"/>
      <c r="G35" s="21"/>
      <c r="H35" s="21"/>
      <c r="I35" s="21"/>
      <c r="J35" s="21"/>
      <c r="K35" s="21"/>
      <c r="L35" s="21"/>
      <c r="M35" s="21"/>
    </row>
    <row r="36" spans="1:13" ht="15">
      <c r="A36" s="55" t="s">
        <v>37</v>
      </c>
      <c r="B36" s="55"/>
      <c r="C36" s="65" t="s">
        <v>38</v>
      </c>
      <c r="D36" s="65"/>
      <c r="E36" s="66" t="s">
        <v>39</v>
      </c>
      <c r="F36" s="66" t="s">
        <v>40</v>
      </c>
      <c r="G36" s="22"/>
      <c r="H36" s="22"/>
      <c r="I36" s="22"/>
      <c r="J36" s="22"/>
      <c r="K36" s="22"/>
      <c r="L36" s="22"/>
      <c r="M36" s="22"/>
    </row>
    <row r="37" spans="1:13" ht="15">
      <c r="A37" s="60"/>
      <c r="B37" s="67"/>
      <c r="C37" s="68" t="s">
        <v>41</v>
      </c>
      <c r="D37" s="69"/>
      <c r="E37" s="70" t="s">
        <v>42</v>
      </c>
      <c r="F37" s="71" t="s">
        <v>43</v>
      </c>
      <c r="G37" s="40"/>
      <c r="H37" s="22"/>
      <c r="I37" s="22"/>
      <c r="J37" s="22"/>
      <c r="K37" s="22"/>
      <c r="L37" s="22"/>
      <c r="M37" s="22"/>
    </row>
    <row r="38" spans="1:13" ht="15">
      <c r="A38" s="60"/>
      <c r="B38" s="67"/>
      <c r="C38" s="68" t="s">
        <v>44</v>
      </c>
      <c r="D38" s="69"/>
      <c r="E38" s="70" t="s">
        <v>45</v>
      </c>
      <c r="F38" s="71" t="s">
        <v>46</v>
      </c>
      <c r="G38" s="40"/>
      <c r="H38" s="22"/>
      <c r="I38" s="22"/>
      <c r="J38" s="22"/>
      <c r="K38" s="22"/>
      <c r="L38" s="22"/>
      <c r="M38" s="22"/>
    </row>
    <row r="39" spans="1:13" ht="15">
      <c r="A39" s="60"/>
      <c r="B39" s="67"/>
      <c r="C39" s="68" t="s">
        <v>47</v>
      </c>
      <c r="D39" s="69"/>
      <c r="E39" s="70" t="s">
        <v>45</v>
      </c>
      <c r="F39" s="71" t="s">
        <v>48</v>
      </c>
      <c r="G39" s="40"/>
      <c r="H39" s="22"/>
      <c r="I39" s="22"/>
      <c r="J39" s="22"/>
      <c r="K39" s="22"/>
      <c r="L39" s="22"/>
      <c r="M39" s="22"/>
    </row>
    <row r="40" spans="1:13" ht="15">
      <c r="A40" s="60"/>
      <c r="B40" s="67"/>
      <c r="C40" s="68" t="s">
        <v>49</v>
      </c>
      <c r="D40" s="69"/>
      <c r="E40" s="70" t="s">
        <v>45</v>
      </c>
      <c r="F40" s="71" t="s">
        <v>50</v>
      </c>
      <c r="G40" s="40"/>
      <c r="H40" s="22"/>
      <c r="I40" s="22"/>
      <c r="J40" s="22"/>
      <c r="K40" s="22"/>
      <c r="L40" s="22"/>
      <c r="M40" s="22"/>
    </row>
    <row r="41" spans="1:13" ht="15">
      <c r="A41" s="60"/>
      <c r="B41" s="60"/>
      <c r="C41" s="72"/>
      <c r="D41" s="72"/>
      <c r="E41" s="53"/>
      <c r="F41" s="53"/>
      <c r="G41" s="22"/>
      <c r="H41" s="22"/>
      <c r="I41" s="22"/>
      <c r="J41" s="22"/>
      <c r="K41" s="22"/>
      <c r="L41" s="22"/>
      <c r="M41" s="22"/>
    </row>
    <row r="42" spans="1:13" ht="18.95" thickBot="1">
      <c r="A42" s="54" t="s">
        <v>51</v>
      </c>
      <c r="B42" s="54"/>
      <c r="C42" s="61" t="s">
        <v>52</v>
      </c>
      <c r="D42" s="61"/>
      <c r="E42" s="22"/>
      <c r="F42" s="22"/>
      <c r="G42" s="22"/>
      <c r="H42" s="22"/>
      <c r="I42" s="22"/>
      <c r="J42" s="22"/>
      <c r="K42" s="22"/>
      <c r="L42" s="22"/>
      <c r="M42" s="22"/>
    </row>
    <row r="43" spans="1:13" ht="15.95" thickBot="1">
      <c r="A43" s="55" t="s">
        <v>20</v>
      </c>
      <c r="B43" s="56"/>
      <c r="C43" s="29"/>
      <c r="D43" s="31"/>
      <c r="E43" s="32"/>
      <c r="F43" s="22"/>
      <c r="G43" s="22"/>
      <c r="H43" s="22"/>
      <c r="I43" s="22"/>
      <c r="J43" s="22"/>
      <c r="K43" s="22"/>
      <c r="L43" s="22"/>
      <c r="M43" s="22"/>
    </row>
    <row r="44" spans="1:13" ht="15.95" thickBot="1">
      <c r="A44" s="55" t="s">
        <v>24</v>
      </c>
      <c r="B44" s="56"/>
      <c r="C44" s="29"/>
      <c r="D44" s="31"/>
      <c r="E44" s="32"/>
      <c r="F44" s="22"/>
      <c r="G44" s="22"/>
      <c r="H44" s="22"/>
      <c r="I44" s="22"/>
      <c r="J44" s="22"/>
      <c r="K44" s="22"/>
      <c r="L44" s="22"/>
      <c r="M44" s="22"/>
    </row>
    <row r="45" spans="1:13" ht="15.95" thickBot="1">
      <c r="A45" s="55" t="s">
        <v>26</v>
      </c>
      <c r="B45" s="56"/>
      <c r="C45" s="58"/>
      <c r="D45" s="59"/>
      <c r="E45" s="32"/>
      <c r="F45" s="22"/>
      <c r="G45" s="22"/>
      <c r="H45" s="22"/>
      <c r="I45" s="22"/>
      <c r="J45" s="22"/>
      <c r="K45" s="22"/>
      <c r="L45" s="22"/>
      <c r="M45" s="22"/>
    </row>
    <row r="46" spans="1:13" ht="15">
      <c r="A46" s="60"/>
      <c r="B46" s="60"/>
      <c r="C46" s="73"/>
      <c r="D46" s="73"/>
      <c r="E46" s="22"/>
      <c r="F46" s="22"/>
      <c r="G46" s="22"/>
      <c r="H46" s="22"/>
      <c r="I46" s="22"/>
      <c r="J46" s="22"/>
      <c r="K46" s="22"/>
      <c r="L46" s="22"/>
      <c r="M46" s="22"/>
    </row>
    <row r="47" spans="1:13" ht="15">
      <c r="A47" s="60"/>
      <c r="B47" s="60"/>
      <c r="C47" s="22"/>
      <c r="D47" s="22"/>
      <c r="E47" s="22"/>
      <c r="F47" s="22"/>
      <c r="G47" s="22"/>
      <c r="H47" s="22"/>
      <c r="I47" s="22"/>
      <c r="J47" s="22"/>
      <c r="K47" s="22"/>
      <c r="L47" s="22"/>
      <c r="M47" s="22"/>
    </row>
    <row r="48" spans="1:13" ht="24.95">
      <c r="A48" s="24" t="s">
        <v>53</v>
      </c>
      <c r="B48" s="24"/>
      <c r="C48" s="24"/>
      <c r="D48" s="24"/>
      <c r="E48" s="24"/>
      <c r="F48" s="24"/>
      <c r="G48" s="24"/>
      <c r="H48" s="22"/>
      <c r="I48" s="22"/>
      <c r="J48" s="22"/>
      <c r="K48" s="22"/>
      <c r="L48" s="22"/>
      <c r="M48" s="22"/>
    </row>
    <row r="49" spans="1:13" ht="15">
      <c r="A49" s="74"/>
      <c r="B49" s="74"/>
      <c r="C49" s="74"/>
      <c r="D49" s="74"/>
      <c r="E49" s="74"/>
      <c r="F49" s="74"/>
      <c r="G49" s="74"/>
      <c r="H49" s="22"/>
      <c r="I49" s="22"/>
      <c r="J49" s="22"/>
      <c r="K49" s="22"/>
      <c r="L49" s="22"/>
      <c r="M49" s="22"/>
    </row>
    <row r="50" spans="1:13" ht="15.95" thickBot="1">
      <c r="A50" s="75" t="s">
        <v>54</v>
      </c>
      <c r="B50" s="75"/>
      <c r="C50" s="75"/>
      <c r="D50" s="75"/>
      <c r="E50" s="75"/>
      <c r="F50" s="75"/>
      <c r="G50" s="22"/>
      <c r="H50" s="22"/>
      <c r="I50" s="22"/>
      <c r="J50" s="22"/>
      <c r="K50" s="22"/>
      <c r="L50" s="22"/>
      <c r="M50" s="22"/>
    </row>
    <row r="51" spans="1:13" ht="144" customHeight="1" thickBot="1">
      <c r="A51" s="76" t="s">
        <v>55</v>
      </c>
      <c r="B51" s="77"/>
      <c r="C51" s="77"/>
      <c r="D51" s="77"/>
      <c r="E51" s="77"/>
      <c r="F51" s="78"/>
      <c r="G51" s="32"/>
      <c r="H51" s="22"/>
      <c r="I51" s="22"/>
      <c r="J51" s="22"/>
      <c r="K51" s="22"/>
      <c r="L51" s="22"/>
      <c r="M51" s="22"/>
    </row>
    <row r="52" spans="1:13" ht="15">
      <c r="A52" s="73"/>
      <c r="B52" s="73"/>
      <c r="C52" s="73"/>
      <c r="D52" s="73"/>
      <c r="E52" s="73"/>
      <c r="F52" s="73"/>
      <c r="G52" s="22"/>
      <c r="H52" s="22"/>
      <c r="I52" s="22"/>
      <c r="J52" s="22"/>
      <c r="K52" s="22"/>
      <c r="L52" s="22"/>
      <c r="M52" s="22"/>
    </row>
    <row r="53" spans="1:13" ht="36" customHeight="1" thickBot="1">
      <c r="A53" s="8" t="s">
        <v>56</v>
      </c>
      <c r="B53" s="8"/>
      <c r="C53" s="8"/>
      <c r="D53" s="8"/>
      <c r="E53" s="8"/>
      <c r="F53" s="8"/>
      <c r="G53" s="22"/>
      <c r="H53" s="22"/>
      <c r="I53" s="22"/>
      <c r="J53" s="22"/>
      <c r="K53" s="22"/>
      <c r="L53" s="22"/>
      <c r="M53" s="22"/>
    </row>
    <row r="54" spans="1:13" ht="234.75" customHeight="1" thickBot="1">
      <c r="A54" s="76" t="s">
        <v>57</v>
      </c>
      <c r="B54" s="77"/>
      <c r="C54" s="77"/>
      <c r="D54" s="77"/>
      <c r="E54" s="77"/>
      <c r="F54" s="78"/>
      <c r="G54" s="32"/>
      <c r="H54" s="22"/>
      <c r="I54" s="22"/>
      <c r="J54" s="22"/>
      <c r="K54" s="22"/>
      <c r="L54" s="22"/>
      <c r="M54" s="22"/>
    </row>
    <row r="55" spans="1:13" ht="15">
      <c r="A55" s="73"/>
      <c r="B55" s="73"/>
      <c r="C55" s="73"/>
      <c r="D55" s="73"/>
      <c r="E55" s="73"/>
      <c r="F55" s="73"/>
      <c r="G55" s="22"/>
      <c r="H55" s="22"/>
      <c r="I55" s="22"/>
      <c r="J55" s="22"/>
      <c r="K55" s="22"/>
      <c r="L55" s="22"/>
      <c r="M55" s="22"/>
    </row>
    <row r="56" spans="1:13" ht="36" customHeight="1" thickBot="1">
      <c r="A56" s="8" t="s">
        <v>58</v>
      </c>
      <c r="B56" s="8"/>
      <c r="C56" s="8"/>
      <c r="D56" s="8"/>
      <c r="E56" s="8"/>
      <c r="F56" s="8"/>
      <c r="G56" s="22"/>
      <c r="H56" s="22"/>
      <c r="I56" s="22"/>
      <c r="J56" s="22"/>
      <c r="K56" s="22"/>
      <c r="L56" s="22"/>
      <c r="M56" s="22"/>
    </row>
    <row r="57" spans="1:13" ht="144" customHeight="1" thickBot="1">
      <c r="A57" s="76" t="s">
        <v>59</v>
      </c>
      <c r="B57" s="77"/>
      <c r="C57" s="77"/>
      <c r="D57" s="77"/>
      <c r="E57" s="77"/>
      <c r="F57" s="78"/>
      <c r="G57" s="32"/>
      <c r="H57" s="22"/>
      <c r="I57" s="22"/>
      <c r="J57" s="22"/>
      <c r="K57" s="22"/>
      <c r="L57" s="22"/>
      <c r="M57" s="22"/>
    </row>
    <row r="58" spans="1:13" ht="15">
      <c r="A58" s="73"/>
      <c r="B58" s="73"/>
      <c r="C58" s="73"/>
      <c r="D58" s="73"/>
      <c r="E58" s="73"/>
      <c r="F58" s="73"/>
      <c r="G58" s="22"/>
      <c r="H58" s="22"/>
      <c r="I58" s="22"/>
      <c r="J58" s="22"/>
      <c r="K58" s="22"/>
      <c r="L58" s="22"/>
      <c r="M58" s="22"/>
    </row>
    <row r="59" spans="1:13" ht="67.5" customHeight="1" thickBot="1">
      <c r="A59" s="8" t="s">
        <v>60</v>
      </c>
      <c r="B59" s="8"/>
      <c r="C59" s="8"/>
      <c r="D59" s="8"/>
      <c r="E59" s="8"/>
      <c r="F59" s="8"/>
      <c r="G59" s="22"/>
      <c r="H59" s="22"/>
      <c r="I59" s="22"/>
      <c r="J59" s="22"/>
      <c r="K59" s="22"/>
      <c r="L59" s="22"/>
      <c r="M59" s="22"/>
    </row>
    <row r="60" spans="1:13" ht="236.25" customHeight="1" thickBot="1">
      <c r="A60" s="76" t="s">
        <v>61</v>
      </c>
      <c r="B60" s="77"/>
      <c r="C60" s="77"/>
      <c r="D60" s="77"/>
      <c r="E60" s="77"/>
      <c r="F60" s="78"/>
      <c r="G60" s="32"/>
      <c r="H60" s="22"/>
      <c r="I60" s="22"/>
      <c r="J60" s="22"/>
      <c r="K60" s="22"/>
      <c r="L60" s="22"/>
      <c r="M60" s="22"/>
    </row>
    <row r="61" spans="1:13" ht="15">
      <c r="A61" s="73"/>
      <c r="B61" s="73"/>
      <c r="C61" s="73"/>
      <c r="D61" s="73"/>
      <c r="E61" s="73"/>
      <c r="F61" s="73"/>
      <c r="G61" s="22"/>
      <c r="H61" s="22"/>
      <c r="I61" s="22"/>
      <c r="J61" s="22"/>
      <c r="K61" s="22"/>
      <c r="L61" s="22"/>
      <c r="M61" s="22"/>
    </row>
    <row r="62" spans="1:13" ht="15.95" thickBot="1">
      <c r="A62" s="7" t="s">
        <v>62</v>
      </c>
      <c r="B62" s="7"/>
      <c r="C62" s="7"/>
      <c r="D62" s="7"/>
      <c r="E62" s="7"/>
      <c r="F62" s="7"/>
      <c r="G62" s="22"/>
      <c r="H62" s="22"/>
      <c r="I62" s="22"/>
      <c r="J62" s="22"/>
      <c r="K62" s="22"/>
      <c r="L62" s="22"/>
      <c r="M62" s="22"/>
    </row>
    <row r="63" spans="1:13" ht="144" customHeight="1" thickBot="1">
      <c r="A63" s="76" t="s">
        <v>63</v>
      </c>
      <c r="B63" s="77"/>
      <c r="C63" s="77"/>
      <c r="D63" s="77"/>
      <c r="E63" s="77"/>
      <c r="F63" s="78"/>
      <c r="G63" s="32"/>
      <c r="H63" s="22"/>
      <c r="I63" s="22"/>
      <c r="J63" s="22"/>
      <c r="K63" s="22"/>
      <c r="L63" s="22"/>
      <c r="M63" s="22"/>
    </row>
    <row r="64" spans="1:13" ht="15">
      <c r="A64" s="73"/>
      <c r="B64" s="73"/>
      <c r="C64" s="73"/>
      <c r="D64" s="73"/>
      <c r="E64" s="73"/>
      <c r="F64" s="73"/>
      <c r="G64" s="22"/>
      <c r="H64" s="22"/>
      <c r="I64" s="22"/>
      <c r="J64" s="22"/>
      <c r="K64" s="22"/>
      <c r="L64" s="22"/>
      <c r="M64" s="22"/>
    </row>
    <row r="65" spans="1:13" ht="15.95" thickBot="1">
      <c r="A65" s="79" t="s">
        <v>64</v>
      </c>
      <c r="B65" s="79"/>
      <c r="C65" s="79"/>
      <c r="D65" s="79"/>
      <c r="E65" s="79"/>
      <c r="F65" s="79"/>
      <c r="G65" s="22"/>
      <c r="H65" s="22"/>
      <c r="I65" s="22"/>
      <c r="J65" s="22"/>
      <c r="K65" s="22"/>
      <c r="L65" s="22"/>
      <c r="M65" s="22"/>
    </row>
    <row r="66" spans="1:13" ht="144" customHeight="1" thickBot="1">
      <c r="A66" s="76" t="s">
        <v>65</v>
      </c>
      <c r="B66" s="77"/>
      <c r="C66" s="77"/>
      <c r="D66" s="77"/>
      <c r="E66" s="77"/>
      <c r="F66" s="78"/>
      <c r="G66" s="32"/>
      <c r="H66" s="22"/>
      <c r="I66" s="22"/>
      <c r="J66" s="22"/>
      <c r="K66" s="22"/>
      <c r="L66" s="22"/>
      <c r="M66" s="22"/>
    </row>
    <row r="67" spans="1:13" ht="15">
      <c r="A67" s="73"/>
      <c r="B67" s="73"/>
      <c r="C67" s="73"/>
      <c r="D67" s="73"/>
      <c r="E67" s="73"/>
      <c r="F67" s="73"/>
      <c r="G67" s="22"/>
      <c r="H67" s="22"/>
      <c r="I67" s="22"/>
      <c r="J67" s="22"/>
      <c r="K67" s="22"/>
      <c r="L67" s="22"/>
      <c r="M67" s="22"/>
    </row>
    <row r="68" spans="1:13" ht="15">
      <c r="A68" s="22"/>
      <c r="B68" s="22"/>
      <c r="C68" s="22"/>
      <c r="D68" s="22"/>
      <c r="E68" s="22"/>
      <c r="F68" s="22"/>
      <c r="G68" s="22"/>
      <c r="H68" s="22"/>
      <c r="I68" s="22"/>
      <c r="J68" s="22"/>
      <c r="K68" s="22"/>
      <c r="L68" s="22"/>
      <c r="M68" s="22"/>
    </row>
    <row r="69" spans="1:13" ht="24.95">
      <c r="A69" s="80" t="s">
        <v>66</v>
      </c>
      <c r="B69" s="80"/>
      <c r="C69" s="80"/>
      <c r="D69" s="80"/>
      <c r="E69" s="80"/>
      <c r="F69" s="80"/>
      <c r="G69" s="80"/>
      <c r="H69" s="22"/>
      <c r="I69" s="22"/>
      <c r="J69" s="22"/>
      <c r="K69" s="22"/>
      <c r="L69" s="22"/>
      <c r="M69" s="22"/>
    </row>
    <row r="70" spans="1:13" ht="15">
      <c r="A70" s="22"/>
      <c r="B70" s="22"/>
      <c r="C70" s="22"/>
      <c r="D70" s="22"/>
      <c r="E70" s="22"/>
      <c r="F70" s="22"/>
      <c r="G70" s="22"/>
      <c r="H70" s="22"/>
      <c r="I70" s="22"/>
      <c r="J70" s="22"/>
      <c r="K70" s="22"/>
      <c r="L70" s="22"/>
      <c r="M70" s="22"/>
    </row>
    <row r="71" spans="1:13" s="4" customFormat="1" ht="36" customHeight="1">
      <c r="A71" s="10" t="s">
        <v>67</v>
      </c>
      <c r="B71" s="81"/>
      <c r="C71" s="81"/>
      <c r="D71" s="81"/>
      <c r="E71" s="81"/>
      <c r="F71" s="82"/>
      <c r="G71" s="83"/>
      <c r="H71" s="83"/>
      <c r="I71" s="83"/>
      <c r="J71" s="83"/>
      <c r="K71" s="83"/>
      <c r="L71" s="83"/>
      <c r="M71" s="83"/>
    </row>
    <row r="72" spans="1:13" ht="15">
      <c r="A72" s="22"/>
      <c r="B72" s="22"/>
      <c r="C72" s="22"/>
      <c r="D72" s="22"/>
      <c r="E72" s="22"/>
      <c r="F72" s="22"/>
      <c r="G72" s="22"/>
      <c r="H72" s="22"/>
      <c r="I72" s="22"/>
      <c r="J72" s="22"/>
      <c r="K72" s="22"/>
      <c r="L72" s="22"/>
      <c r="M72" s="22"/>
    </row>
    <row r="73" spans="1:13" ht="20.100000000000001">
      <c r="A73" s="84" t="s">
        <v>68</v>
      </c>
      <c r="B73" s="22"/>
      <c r="C73" s="22"/>
      <c r="D73" s="22"/>
      <c r="E73" s="22"/>
      <c r="F73" s="22"/>
      <c r="G73" s="22"/>
      <c r="H73" s="22"/>
      <c r="I73" s="22"/>
      <c r="J73" s="22"/>
      <c r="K73" s="22"/>
      <c r="L73" s="22"/>
      <c r="M73" s="22"/>
    </row>
    <row r="74" spans="1:13" ht="54.75" customHeight="1">
      <c r="A74" s="85" t="s">
        <v>69</v>
      </c>
      <c r="B74" s="86"/>
      <c r="C74" s="86"/>
      <c r="D74" s="86"/>
      <c r="E74" s="86"/>
      <c r="F74" s="86"/>
      <c r="G74" s="22"/>
      <c r="H74" s="22"/>
      <c r="I74" s="22"/>
      <c r="J74" s="22"/>
      <c r="K74" s="22"/>
      <c r="L74" s="22"/>
      <c r="M74" s="22"/>
    </row>
    <row r="75" spans="1:13" ht="15">
      <c r="A75" s="22"/>
      <c r="B75" s="22"/>
      <c r="C75" s="22"/>
      <c r="D75" s="22"/>
      <c r="E75" s="22"/>
      <c r="F75" s="22"/>
      <c r="G75" s="22"/>
      <c r="H75" s="22"/>
      <c r="I75" s="22"/>
      <c r="J75" s="22"/>
      <c r="K75" s="22"/>
      <c r="L75" s="22"/>
      <c r="M75" s="22"/>
    </row>
    <row r="76" spans="1:13" ht="18">
      <c r="A76" s="87" t="s">
        <v>70</v>
      </c>
      <c r="B76" s="87"/>
      <c r="C76" s="87" t="s">
        <v>71</v>
      </c>
      <c r="D76" s="87"/>
      <c r="E76" s="87" t="s">
        <v>72</v>
      </c>
      <c r="F76" s="87"/>
      <c r="G76" s="22"/>
      <c r="H76" s="22"/>
      <c r="I76" s="22"/>
      <c r="J76" s="22"/>
      <c r="K76" s="22"/>
      <c r="L76" s="22"/>
      <c r="M76" s="22"/>
    </row>
    <row r="77" spans="1:13" ht="15">
      <c r="A77" s="88" t="s">
        <v>73</v>
      </c>
      <c r="B77" s="88"/>
      <c r="C77" s="88" t="s">
        <v>74</v>
      </c>
      <c r="D77" s="88"/>
      <c r="E77" s="88" t="s">
        <v>75</v>
      </c>
      <c r="F77" s="88"/>
      <c r="G77" s="40"/>
      <c r="H77" s="22"/>
      <c r="I77" s="22"/>
      <c r="J77" s="22"/>
      <c r="K77" s="22"/>
      <c r="L77" s="22"/>
      <c r="M77" s="22"/>
    </row>
    <row r="78" spans="1:13" ht="15">
      <c r="A78" s="88" t="s">
        <v>76</v>
      </c>
      <c r="B78" s="88"/>
      <c r="C78" s="88" t="s">
        <v>77</v>
      </c>
      <c r="D78" s="88"/>
      <c r="E78" s="89">
        <v>41019</v>
      </c>
      <c r="F78" s="88"/>
      <c r="G78" s="40"/>
      <c r="H78" s="22"/>
      <c r="I78" s="22"/>
      <c r="J78" s="22"/>
      <c r="K78" s="22"/>
      <c r="L78" s="22"/>
      <c r="M78" s="22"/>
    </row>
    <row r="79" spans="1:13" ht="15">
      <c r="A79" s="88" t="s">
        <v>78</v>
      </c>
      <c r="B79" s="88"/>
      <c r="C79" s="88" t="s">
        <v>79</v>
      </c>
      <c r="D79" s="88"/>
      <c r="E79" s="90">
        <v>41030</v>
      </c>
      <c r="F79" s="88"/>
      <c r="G79" s="40"/>
      <c r="H79" s="22"/>
      <c r="I79" s="22"/>
      <c r="J79" s="22"/>
      <c r="K79" s="22"/>
      <c r="L79" s="22"/>
      <c r="M79" s="22"/>
    </row>
    <row r="80" spans="1:13" ht="15">
      <c r="A80" s="88" t="s">
        <v>80</v>
      </c>
      <c r="B80" s="88"/>
      <c r="C80" s="88" t="s">
        <v>81</v>
      </c>
      <c r="D80" s="88"/>
      <c r="E80" s="89">
        <v>41091</v>
      </c>
      <c r="F80" s="88"/>
      <c r="G80" s="40"/>
      <c r="H80" s="22"/>
      <c r="I80" s="22"/>
      <c r="J80" s="22"/>
      <c r="K80" s="22"/>
      <c r="L80" s="22"/>
      <c r="M80" s="22"/>
    </row>
    <row r="81" spans="1:13" ht="15">
      <c r="A81" s="88" t="s">
        <v>82</v>
      </c>
      <c r="B81" s="88"/>
      <c r="C81" s="88" t="s">
        <v>77</v>
      </c>
      <c r="D81" s="88"/>
      <c r="E81" s="89">
        <v>41173</v>
      </c>
      <c r="F81" s="88"/>
      <c r="G81" s="40"/>
      <c r="H81" s="22"/>
      <c r="I81" s="22"/>
      <c r="J81" s="22"/>
      <c r="K81" s="22"/>
      <c r="L81" s="22"/>
      <c r="M81" s="22"/>
    </row>
    <row r="82" spans="1:13" ht="15">
      <c r="A82" s="88" t="s">
        <v>83</v>
      </c>
      <c r="B82" s="88"/>
      <c r="C82" s="88" t="s">
        <v>84</v>
      </c>
      <c r="D82" s="88"/>
      <c r="E82" s="89">
        <v>41234</v>
      </c>
      <c r="F82" s="88"/>
      <c r="G82" s="40"/>
      <c r="H82" s="22"/>
      <c r="I82" s="22"/>
      <c r="J82" s="22"/>
      <c r="K82" s="22"/>
      <c r="L82" s="22"/>
      <c r="M82" s="22"/>
    </row>
    <row r="83" spans="1:13" ht="15">
      <c r="A83" s="88" t="s">
        <v>85</v>
      </c>
      <c r="B83" s="88"/>
      <c r="C83" s="88" t="s">
        <v>77</v>
      </c>
      <c r="D83" s="88"/>
      <c r="E83" s="89">
        <v>41340</v>
      </c>
      <c r="F83" s="88"/>
      <c r="G83" s="40"/>
      <c r="H83" s="22"/>
      <c r="I83" s="22"/>
      <c r="J83" s="22"/>
      <c r="K83" s="22"/>
      <c r="L83" s="22"/>
      <c r="M83" s="22"/>
    </row>
    <row r="84" spans="1:13" ht="15">
      <c r="A84" s="88" t="s">
        <v>86</v>
      </c>
      <c r="B84" s="88"/>
      <c r="C84" s="88" t="s">
        <v>84</v>
      </c>
      <c r="D84" s="88"/>
      <c r="E84" s="89">
        <v>41362</v>
      </c>
      <c r="F84" s="88"/>
      <c r="G84" s="40"/>
      <c r="H84" s="22"/>
      <c r="I84" s="22"/>
      <c r="J84" s="22"/>
      <c r="K84" s="22"/>
      <c r="L84" s="22"/>
      <c r="M84" s="22"/>
    </row>
    <row r="85" spans="1:13" ht="15">
      <c r="A85" s="88" t="s">
        <v>87</v>
      </c>
      <c r="B85" s="88"/>
      <c r="C85" s="88" t="s">
        <v>81</v>
      </c>
      <c r="D85" s="88"/>
      <c r="E85" s="89">
        <v>41401</v>
      </c>
      <c r="F85" s="88"/>
      <c r="G85" s="40"/>
      <c r="H85" s="22"/>
      <c r="I85" s="22"/>
      <c r="J85" s="22"/>
      <c r="K85" s="22"/>
      <c r="L85" s="22"/>
      <c r="M85" s="22"/>
    </row>
    <row r="86" spans="1:13" ht="15">
      <c r="A86" s="88" t="s">
        <v>88</v>
      </c>
      <c r="B86" s="88"/>
      <c r="C86" s="88" t="s">
        <v>79</v>
      </c>
      <c r="D86" s="88"/>
      <c r="E86" s="90">
        <v>41487</v>
      </c>
      <c r="F86" s="88"/>
      <c r="G86" s="40"/>
      <c r="H86" s="22"/>
      <c r="I86" s="22"/>
      <c r="J86" s="22"/>
      <c r="K86" s="22"/>
      <c r="L86" s="22"/>
      <c r="M86" s="22"/>
    </row>
    <row r="87" spans="1:13" ht="15">
      <c r="A87" s="91" t="s">
        <v>89</v>
      </c>
      <c r="B87" s="91"/>
      <c r="C87" s="91" t="s">
        <v>81</v>
      </c>
      <c r="D87" s="91"/>
      <c r="E87" s="92">
        <v>41527</v>
      </c>
      <c r="F87" s="91"/>
      <c r="G87" s="40"/>
      <c r="H87" s="22"/>
      <c r="I87" s="22"/>
      <c r="J87" s="22"/>
      <c r="K87" s="22"/>
      <c r="L87" s="22"/>
      <c r="M87" s="22"/>
    </row>
    <row r="88" spans="1:13" ht="15">
      <c r="A88" s="53"/>
      <c r="B88" s="53"/>
      <c r="C88" s="53"/>
      <c r="D88" s="53"/>
      <c r="E88" s="53"/>
      <c r="F88" s="53"/>
      <c r="G88" s="22"/>
      <c r="H88" s="22"/>
      <c r="I88" s="22"/>
      <c r="J88" s="22"/>
      <c r="K88" s="22"/>
      <c r="L88" s="22"/>
      <c r="M88" s="22"/>
    </row>
    <row r="89" spans="1:13" ht="20.100000000000001">
      <c r="A89" s="84" t="s">
        <v>90</v>
      </c>
      <c r="B89" s="22"/>
      <c r="C89" s="22"/>
      <c r="D89" s="22"/>
      <c r="E89" s="22"/>
      <c r="F89" s="22"/>
      <c r="G89" s="22"/>
      <c r="H89" s="22"/>
      <c r="I89" s="22"/>
      <c r="J89" s="22"/>
      <c r="K89" s="22"/>
      <c r="L89" s="22"/>
      <c r="M89" s="22"/>
    </row>
    <row r="90" spans="1:13" ht="36" customHeight="1">
      <c r="A90" s="86" t="s">
        <v>91</v>
      </c>
      <c r="B90" s="86"/>
      <c r="C90" s="86"/>
      <c r="D90" s="86"/>
      <c r="E90" s="86"/>
      <c r="F90" s="86"/>
      <c r="G90" s="22"/>
      <c r="H90" s="22"/>
      <c r="I90" s="22"/>
      <c r="J90" s="22"/>
      <c r="K90" s="22"/>
      <c r="L90" s="22"/>
      <c r="M90" s="22"/>
    </row>
    <row r="91" spans="1:13" ht="15">
      <c r="A91" s="22"/>
      <c r="B91" s="22"/>
      <c r="C91" s="22"/>
      <c r="D91" s="22"/>
      <c r="E91" s="22"/>
      <c r="F91" s="22"/>
      <c r="G91" s="22"/>
      <c r="H91" s="22"/>
      <c r="I91" s="22"/>
      <c r="J91" s="22"/>
      <c r="K91" s="22"/>
      <c r="L91" s="22"/>
      <c r="M91" s="22"/>
    </row>
    <row r="92" spans="1:13" ht="20.100000000000001">
      <c r="A92" s="93" t="s">
        <v>92</v>
      </c>
      <c r="B92" s="93"/>
      <c r="C92" s="94" t="s">
        <v>93</v>
      </c>
      <c r="D92" s="94" t="s">
        <v>94</v>
      </c>
      <c r="E92" s="93" t="s">
        <v>95</v>
      </c>
      <c r="F92" s="93"/>
      <c r="G92" s="22"/>
      <c r="H92" s="22"/>
      <c r="I92" s="22"/>
      <c r="J92" s="22"/>
      <c r="K92" s="22"/>
      <c r="L92" s="22"/>
      <c r="M92" s="22"/>
    </row>
    <row r="93" spans="1:13" ht="18">
      <c r="A93" s="95"/>
      <c r="B93" s="95"/>
      <c r="C93" s="95"/>
      <c r="D93" s="95"/>
      <c r="E93" s="95"/>
      <c r="F93" s="95"/>
      <c r="G93" s="22"/>
      <c r="H93" s="22"/>
      <c r="I93" s="22"/>
      <c r="J93" s="22"/>
      <c r="K93" s="22"/>
      <c r="L93" s="22"/>
      <c r="M93" s="22"/>
    </row>
    <row r="94" spans="1:13" ht="18">
      <c r="A94" s="96" t="s">
        <v>96</v>
      </c>
      <c r="B94" s="96"/>
      <c r="C94" s="96"/>
      <c r="D94" s="96"/>
      <c r="E94" s="96"/>
      <c r="F94" s="96"/>
      <c r="G94" s="22"/>
      <c r="H94" s="22"/>
      <c r="I94" s="22"/>
      <c r="J94" s="22"/>
      <c r="K94" s="22"/>
      <c r="L94" s="22"/>
      <c r="M94" s="22"/>
    </row>
    <row r="95" spans="1:13" ht="15">
      <c r="A95" s="97" t="s">
        <v>97</v>
      </c>
      <c r="B95" s="97"/>
      <c r="C95" s="98">
        <v>750</v>
      </c>
      <c r="D95" s="99">
        <v>2</v>
      </c>
      <c r="E95" s="100">
        <f t="shared" ref="E95:E104" si="0">C95*D95</f>
        <v>1500</v>
      </c>
      <c r="F95" s="100"/>
      <c r="G95" s="40"/>
      <c r="H95" s="22"/>
      <c r="I95" s="22"/>
      <c r="J95" s="22"/>
      <c r="K95" s="22"/>
      <c r="L95" s="22"/>
      <c r="M95" s="22"/>
    </row>
    <row r="96" spans="1:13" ht="15">
      <c r="A96" s="97"/>
      <c r="B96" s="97"/>
      <c r="C96" s="98"/>
      <c r="D96" s="99"/>
      <c r="E96" s="101">
        <f t="shared" si="0"/>
        <v>0</v>
      </c>
      <c r="F96" s="102"/>
      <c r="G96" s="40"/>
      <c r="H96" s="22"/>
      <c r="I96" s="22"/>
      <c r="J96" s="22"/>
      <c r="K96" s="22"/>
      <c r="L96" s="22"/>
      <c r="M96" s="22"/>
    </row>
    <row r="97" spans="1:13" ht="15">
      <c r="A97" s="97"/>
      <c r="B97" s="97"/>
      <c r="C97" s="98"/>
      <c r="D97" s="99"/>
      <c r="E97" s="101">
        <f t="shared" si="0"/>
        <v>0</v>
      </c>
      <c r="F97" s="102"/>
      <c r="G97" s="40"/>
      <c r="H97" s="22"/>
      <c r="I97" s="22"/>
      <c r="J97" s="22"/>
      <c r="K97" s="22"/>
      <c r="L97" s="22"/>
      <c r="M97" s="22"/>
    </row>
    <row r="98" spans="1:13" ht="15">
      <c r="A98" s="97"/>
      <c r="B98" s="97"/>
      <c r="C98" s="98"/>
      <c r="D98" s="99"/>
      <c r="E98" s="101">
        <f t="shared" si="0"/>
        <v>0</v>
      </c>
      <c r="F98" s="102"/>
      <c r="G98" s="40"/>
      <c r="H98" s="22"/>
      <c r="I98" s="22"/>
      <c r="J98" s="22"/>
      <c r="K98" s="22"/>
      <c r="L98" s="22"/>
      <c r="M98" s="22"/>
    </row>
    <row r="99" spans="1:13" ht="15">
      <c r="A99" s="97"/>
      <c r="B99" s="97"/>
      <c r="C99" s="98"/>
      <c r="D99" s="99"/>
      <c r="E99" s="101">
        <f t="shared" si="0"/>
        <v>0</v>
      </c>
      <c r="F99" s="102"/>
      <c r="G99" s="40"/>
      <c r="H99" s="22"/>
      <c r="I99" s="22"/>
      <c r="J99" s="22"/>
      <c r="K99" s="22"/>
      <c r="L99" s="22"/>
      <c r="M99" s="22"/>
    </row>
    <row r="100" spans="1:13" ht="15">
      <c r="A100" s="97"/>
      <c r="B100" s="97"/>
      <c r="C100" s="98"/>
      <c r="D100" s="99"/>
      <c r="E100" s="101">
        <f t="shared" si="0"/>
        <v>0</v>
      </c>
      <c r="F100" s="102"/>
      <c r="G100" s="40"/>
      <c r="H100" s="22"/>
      <c r="I100" s="22"/>
      <c r="J100" s="22"/>
      <c r="K100" s="22"/>
      <c r="L100" s="22"/>
      <c r="M100" s="22"/>
    </row>
    <row r="101" spans="1:13" ht="15">
      <c r="A101" s="97"/>
      <c r="B101" s="97"/>
      <c r="C101" s="98"/>
      <c r="D101" s="99"/>
      <c r="E101" s="101">
        <f t="shared" si="0"/>
        <v>0</v>
      </c>
      <c r="F101" s="102"/>
      <c r="G101" s="40"/>
      <c r="H101" s="22"/>
      <c r="I101" s="22"/>
      <c r="J101" s="22"/>
      <c r="K101" s="22"/>
      <c r="L101" s="22"/>
      <c r="M101" s="22"/>
    </row>
    <row r="102" spans="1:13" ht="15">
      <c r="A102" s="97"/>
      <c r="B102" s="97"/>
      <c r="C102" s="98"/>
      <c r="D102" s="99"/>
      <c r="E102" s="101">
        <f t="shared" si="0"/>
        <v>0</v>
      </c>
      <c r="F102" s="102"/>
      <c r="G102" s="40"/>
      <c r="H102" s="22"/>
      <c r="I102" s="22"/>
      <c r="J102" s="22"/>
      <c r="K102" s="22"/>
      <c r="L102" s="22"/>
      <c r="M102" s="22"/>
    </row>
    <row r="103" spans="1:13" ht="15">
      <c r="A103" s="97"/>
      <c r="B103" s="97"/>
      <c r="C103" s="98"/>
      <c r="D103" s="99"/>
      <c r="E103" s="101">
        <f t="shared" si="0"/>
        <v>0</v>
      </c>
      <c r="F103" s="102"/>
      <c r="G103" s="40"/>
      <c r="H103" s="22"/>
      <c r="I103" s="22"/>
      <c r="J103" s="22"/>
      <c r="K103" s="22"/>
      <c r="L103" s="22"/>
      <c r="M103" s="22"/>
    </row>
    <row r="104" spans="1:13" ht="22.5" customHeight="1" thickBot="1">
      <c r="A104" s="97"/>
      <c r="B104" s="97"/>
      <c r="C104" s="98"/>
      <c r="D104" s="99"/>
      <c r="E104" s="103">
        <f t="shared" si="0"/>
        <v>0</v>
      </c>
      <c r="F104" s="104"/>
      <c r="G104" s="40"/>
      <c r="H104" s="22"/>
      <c r="I104" s="22"/>
      <c r="J104" s="22"/>
      <c r="K104" s="22"/>
      <c r="L104" s="22"/>
      <c r="M104" s="22"/>
    </row>
    <row r="105" spans="1:13" ht="15.95" thickBot="1">
      <c r="A105" s="53"/>
      <c r="B105" s="53"/>
      <c r="C105" s="53"/>
      <c r="D105" s="105" t="s">
        <v>98</v>
      </c>
      <c r="E105" s="106">
        <f>SUM(E95:F104)</f>
        <v>1500</v>
      </c>
      <c r="F105" s="107"/>
      <c r="G105" s="32"/>
      <c r="H105" s="22"/>
      <c r="I105" s="22"/>
      <c r="J105" s="22"/>
      <c r="K105" s="22"/>
      <c r="L105" s="22"/>
      <c r="M105" s="22"/>
    </row>
    <row r="106" spans="1:13" ht="15">
      <c r="A106" s="22"/>
      <c r="B106" s="22"/>
      <c r="C106" s="22"/>
      <c r="D106" s="60"/>
      <c r="E106" s="108"/>
      <c r="F106" s="108"/>
      <c r="G106" s="22"/>
      <c r="H106" s="22"/>
      <c r="I106" s="22"/>
      <c r="J106" s="22"/>
      <c r="K106" s="22"/>
      <c r="L106" s="22"/>
      <c r="M106" s="22"/>
    </row>
    <row r="107" spans="1:13" ht="18">
      <c r="A107" s="96" t="s">
        <v>99</v>
      </c>
      <c r="B107" s="96"/>
      <c r="C107" s="96"/>
      <c r="D107" s="96"/>
      <c r="E107" s="96"/>
      <c r="F107" s="96"/>
      <c r="G107" s="22"/>
      <c r="H107" s="22"/>
      <c r="I107" s="22"/>
      <c r="J107" s="22"/>
      <c r="K107" s="22"/>
      <c r="L107" s="22"/>
      <c r="M107" s="22"/>
    </row>
    <row r="108" spans="1:13" ht="15">
      <c r="A108" s="97" t="s">
        <v>100</v>
      </c>
      <c r="B108" s="97"/>
      <c r="C108" s="98">
        <v>5000</v>
      </c>
      <c r="D108" s="99">
        <v>1</v>
      </c>
      <c r="E108" s="100">
        <f t="shared" ref="E108:E117" si="1">C108*D108</f>
        <v>5000</v>
      </c>
      <c r="F108" s="100"/>
      <c r="G108" s="40"/>
      <c r="H108" s="22"/>
      <c r="I108" s="22"/>
      <c r="J108" s="22"/>
      <c r="K108" s="22"/>
      <c r="L108" s="22"/>
      <c r="M108" s="22"/>
    </row>
    <row r="109" spans="1:13" ht="15">
      <c r="A109" s="97" t="s">
        <v>101</v>
      </c>
      <c r="B109" s="97"/>
      <c r="C109" s="98">
        <v>4500</v>
      </c>
      <c r="D109" s="99">
        <v>1</v>
      </c>
      <c r="E109" s="101">
        <f t="shared" si="1"/>
        <v>4500</v>
      </c>
      <c r="F109" s="102"/>
      <c r="G109" s="40"/>
      <c r="H109" s="22"/>
      <c r="I109" s="22"/>
      <c r="J109" s="22"/>
      <c r="K109" s="22"/>
      <c r="L109" s="22"/>
      <c r="M109" s="22"/>
    </row>
    <row r="110" spans="1:13" ht="15">
      <c r="A110" s="97" t="s">
        <v>102</v>
      </c>
      <c r="B110" s="97"/>
      <c r="C110" s="98">
        <v>3000</v>
      </c>
      <c r="D110" s="99">
        <v>1</v>
      </c>
      <c r="E110" s="101">
        <f t="shared" si="1"/>
        <v>3000</v>
      </c>
      <c r="F110" s="102"/>
      <c r="G110" s="40"/>
      <c r="H110" s="22"/>
      <c r="I110" s="22"/>
      <c r="J110" s="22"/>
      <c r="K110" s="22"/>
      <c r="L110" s="22"/>
      <c r="M110" s="22"/>
    </row>
    <row r="111" spans="1:13" ht="15">
      <c r="A111" s="97"/>
      <c r="B111" s="97"/>
      <c r="C111" s="98"/>
      <c r="D111" s="99"/>
      <c r="E111" s="101">
        <f t="shared" si="1"/>
        <v>0</v>
      </c>
      <c r="F111" s="102"/>
      <c r="G111" s="40"/>
      <c r="H111" s="22"/>
      <c r="I111" s="22"/>
      <c r="J111" s="22"/>
      <c r="K111" s="22"/>
      <c r="L111" s="22"/>
      <c r="M111" s="22"/>
    </row>
    <row r="112" spans="1:13" ht="15">
      <c r="A112" s="97"/>
      <c r="B112" s="97"/>
      <c r="C112" s="98"/>
      <c r="D112" s="99"/>
      <c r="E112" s="101">
        <f t="shared" si="1"/>
        <v>0</v>
      </c>
      <c r="F112" s="102"/>
      <c r="G112" s="40"/>
      <c r="H112" s="22"/>
      <c r="I112" s="22"/>
      <c r="J112" s="22"/>
      <c r="K112" s="22"/>
      <c r="L112" s="22"/>
      <c r="M112" s="22"/>
    </row>
    <row r="113" spans="1:13" ht="15">
      <c r="A113" s="97"/>
      <c r="B113" s="97"/>
      <c r="C113" s="98"/>
      <c r="D113" s="99"/>
      <c r="E113" s="101">
        <f t="shared" si="1"/>
        <v>0</v>
      </c>
      <c r="F113" s="102"/>
      <c r="G113" s="40"/>
      <c r="H113" s="22"/>
      <c r="I113" s="22"/>
      <c r="J113" s="22"/>
      <c r="K113" s="22"/>
      <c r="L113" s="22"/>
      <c r="M113" s="22"/>
    </row>
    <row r="114" spans="1:13" ht="15">
      <c r="A114" s="97"/>
      <c r="B114" s="97"/>
      <c r="C114" s="98"/>
      <c r="D114" s="99"/>
      <c r="E114" s="101">
        <f t="shared" si="1"/>
        <v>0</v>
      </c>
      <c r="F114" s="102"/>
      <c r="G114" s="40"/>
      <c r="H114" s="22"/>
      <c r="I114" s="22"/>
      <c r="J114" s="22"/>
      <c r="K114" s="22"/>
      <c r="L114" s="22"/>
      <c r="M114" s="22"/>
    </row>
    <row r="115" spans="1:13" ht="15">
      <c r="A115" s="97"/>
      <c r="B115" s="97"/>
      <c r="C115" s="98"/>
      <c r="D115" s="99"/>
      <c r="E115" s="101">
        <f t="shared" si="1"/>
        <v>0</v>
      </c>
      <c r="F115" s="102"/>
      <c r="G115" s="40"/>
      <c r="H115" s="22"/>
      <c r="I115" s="22"/>
      <c r="J115" s="22"/>
      <c r="K115" s="22"/>
      <c r="L115" s="22"/>
      <c r="M115" s="22"/>
    </row>
    <row r="116" spans="1:13" ht="15">
      <c r="A116" s="97"/>
      <c r="B116" s="97"/>
      <c r="C116" s="98"/>
      <c r="D116" s="99"/>
      <c r="E116" s="101">
        <f t="shared" si="1"/>
        <v>0</v>
      </c>
      <c r="F116" s="102"/>
      <c r="G116" s="40"/>
      <c r="H116" s="22"/>
      <c r="I116" s="22"/>
      <c r="J116" s="22"/>
      <c r="K116" s="22"/>
      <c r="L116" s="22"/>
      <c r="M116" s="22"/>
    </row>
    <row r="117" spans="1:13" ht="22.5" customHeight="1">
      <c r="A117" s="97"/>
      <c r="B117" s="97"/>
      <c r="C117" s="98"/>
      <c r="D117" s="99"/>
      <c r="E117" s="101">
        <f t="shared" si="1"/>
        <v>0</v>
      </c>
      <c r="F117" s="102"/>
      <c r="G117" s="40"/>
      <c r="H117" s="22"/>
      <c r="I117" s="22"/>
      <c r="J117" s="22"/>
      <c r="K117" s="22"/>
      <c r="L117" s="22"/>
      <c r="M117" s="22"/>
    </row>
    <row r="118" spans="1:13" ht="22.5" customHeight="1" thickBot="1">
      <c r="A118" s="72"/>
      <c r="B118" s="72"/>
      <c r="C118" s="109"/>
      <c r="D118" s="105" t="s">
        <v>98</v>
      </c>
      <c r="E118" s="110">
        <f>SUM(E108:F117)</f>
        <v>12500</v>
      </c>
      <c r="F118" s="111"/>
      <c r="G118" s="32"/>
      <c r="H118" s="22"/>
      <c r="I118" s="22"/>
      <c r="J118" s="22"/>
      <c r="K118" s="22"/>
      <c r="L118" s="22"/>
      <c r="M118" s="22"/>
    </row>
    <row r="119" spans="1:13" ht="22.5" customHeight="1">
      <c r="A119" s="112"/>
      <c r="B119" s="112"/>
      <c r="C119" s="113"/>
      <c r="D119" s="60"/>
      <c r="E119" s="108"/>
      <c r="F119" s="108"/>
      <c r="G119" s="22"/>
      <c r="H119" s="22"/>
      <c r="I119" s="22"/>
      <c r="J119" s="22"/>
      <c r="K119" s="22"/>
      <c r="L119" s="22"/>
      <c r="M119" s="22"/>
    </row>
    <row r="120" spans="1:13" ht="18">
      <c r="A120" s="96" t="s">
        <v>103</v>
      </c>
      <c r="B120" s="96"/>
      <c r="C120" s="96"/>
      <c r="D120" s="96"/>
      <c r="E120" s="96"/>
      <c r="F120" s="96"/>
      <c r="G120" s="22"/>
      <c r="H120" s="22"/>
      <c r="I120" s="22"/>
      <c r="J120" s="22"/>
      <c r="K120" s="22"/>
      <c r="L120" s="22"/>
      <c r="M120" s="22"/>
    </row>
    <row r="121" spans="1:13" ht="15">
      <c r="A121" s="97" t="s">
        <v>104</v>
      </c>
      <c r="B121" s="97"/>
      <c r="C121" s="98">
        <v>9500</v>
      </c>
      <c r="D121" s="99">
        <v>2</v>
      </c>
      <c r="E121" s="100">
        <f t="shared" ref="E121:E130" si="2">C121*D121</f>
        <v>19000</v>
      </c>
      <c r="F121" s="100"/>
      <c r="G121" s="40"/>
      <c r="H121" s="22"/>
      <c r="I121" s="22"/>
      <c r="J121" s="22"/>
      <c r="K121" s="22"/>
      <c r="L121" s="22"/>
      <c r="M121" s="22"/>
    </row>
    <row r="122" spans="1:13" ht="15">
      <c r="A122" s="97"/>
      <c r="B122" s="97"/>
      <c r="C122" s="98"/>
      <c r="D122" s="99"/>
      <c r="E122" s="101">
        <f t="shared" si="2"/>
        <v>0</v>
      </c>
      <c r="F122" s="102"/>
      <c r="G122" s="40"/>
      <c r="H122" s="22"/>
      <c r="I122" s="22"/>
      <c r="J122" s="22"/>
      <c r="K122" s="22"/>
      <c r="L122" s="22"/>
      <c r="M122" s="22"/>
    </row>
    <row r="123" spans="1:13" ht="15">
      <c r="A123" s="97"/>
      <c r="B123" s="97"/>
      <c r="C123" s="98"/>
      <c r="D123" s="99"/>
      <c r="E123" s="101">
        <f t="shared" si="2"/>
        <v>0</v>
      </c>
      <c r="F123" s="102"/>
      <c r="G123" s="40"/>
      <c r="H123" s="22"/>
      <c r="I123" s="22"/>
      <c r="J123" s="22"/>
      <c r="K123" s="22"/>
      <c r="L123" s="22"/>
      <c r="M123" s="22"/>
    </row>
    <row r="124" spans="1:13" ht="15">
      <c r="A124" s="97"/>
      <c r="B124" s="97"/>
      <c r="C124" s="98"/>
      <c r="D124" s="99"/>
      <c r="E124" s="101">
        <f t="shared" si="2"/>
        <v>0</v>
      </c>
      <c r="F124" s="102"/>
      <c r="G124" s="40"/>
      <c r="H124" s="22"/>
      <c r="I124" s="22"/>
      <c r="J124" s="22"/>
      <c r="K124" s="22"/>
      <c r="L124" s="22"/>
      <c r="M124" s="22"/>
    </row>
    <row r="125" spans="1:13" ht="15">
      <c r="A125" s="97"/>
      <c r="B125" s="97"/>
      <c r="C125" s="98"/>
      <c r="D125" s="99"/>
      <c r="E125" s="101">
        <f t="shared" si="2"/>
        <v>0</v>
      </c>
      <c r="F125" s="102"/>
      <c r="G125" s="40"/>
      <c r="H125" s="22"/>
      <c r="I125" s="22"/>
      <c r="J125" s="22"/>
      <c r="K125" s="22"/>
      <c r="L125" s="22"/>
      <c r="M125" s="22"/>
    </row>
    <row r="126" spans="1:13" ht="15">
      <c r="A126" s="97"/>
      <c r="B126" s="97"/>
      <c r="C126" s="98"/>
      <c r="D126" s="99"/>
      <c r="E126" s="101">
        <f t="shared" si="2"/>
        <v>0</v>
      </c>
      <c r="F126" s="102"/>
      <c r="G126" s="40"/>
      <c r="H126" s="22"/>
      <c r="I126" s="22"/>
      <c r="J126" s="22"/>
      <c r="K126" s="22"/>
      <c r="L126" s="22"/>
      <c r="M126" s="22"/>
    </row>
    <row r="127" spans="1:13" ht="15">
      <c r="A127" s="97"/>
      <c r="B127" s="97"/>
      <c r="C127" s="98"/>
      <c r="D127" s="99"/>
      <c r="E127" s="101">
        <f t="shared" si="2"/>
        <v>0</v>
      </c>
      <c r="F127" s="102"/>
      <c r="G127" s="40"/>
      <c r="H127" s="22"/>
      <c r="I127" s="22"/>
      <c r="J127" s="22"/>
      <c r="K127" s="22"/>
      <c r="L127" s="22"/>
      <c r="M127" s="22"/>
    </row>
    <row r="128" spans="1:13" ht="15">
      <c r="A128" s="97"/>
      <c r="B128" s="97"/>
      <c r="C128" s="98"/>
      <c r="D128" s="99"/>
      <c r="E128" s="101">
        <f t="shared" si="2"/>
        <v>0</v>
      </c>
      <c r="F128" s="102"/>
      <c r="G128" s="40"/>
      <c r="H128" s="22"/>
      <c r="I128" s="22"/>
      <c r="J128" s="22"/>
      <c r="K128" s="22"/>
      <c r="L128" s="22"/>
      <c r="M128" s="22"/>
    </row>
    <row r="129" spans="1:13" ht="15">
      <c r="A129" s="97"/>
      <c r="B129" s="97"/>
      <c r="C129" s="98"/>
      <c r="D129" s="99"/>
      <c r="E129" s="101">
        <f t="shared" si="2"/>
        <v>0</v>
      </c>
      <c r="F129" s="102"/>
      <c r="G129" s="40"/>
      <c r="H129" s="22"/>
      <c r="I129" s="22"/>
      <c r="J129" s="22"/>
      <c r="K129" s="22"/>
      <c r="L129" s="22"/>
      <c r="M129" s="22"/>
    </row>
    <row r="130" spans="1:13" ht="22.5" customHeight="1">
      <c r="A130" s="97"/>
      <c r="B130" s="97"/>
      <c r="C130" s="98"/>
      <c r="D130" s="99"/>
      <c r="E130" s="101">
        <f t="shared" si="2"/>
        <v>0</v>
      </c>
      <c r="F130" s="102"/>
      <c r="G130" s="40"/>
      <c r="H130" s="22"/>
      <c r="I130" s="22"/>
      <c r="J130" s="22"/>
      <c r="K130" s="22"/>
      <c r="L130" s="22"/>
      <c r="M130" s="22"/>
    </row>
    <row r="131" spans="1:13" ht="22.5" customHeight="1" thickBot="1">
      <c r="A131" s="72"/>
      <c r="B131" s="72"/>
      <c r="C131" s="109"/>
      <c r="D131" s="105" t="s">
        <v>98</v>
      </c>
      <c r="E131" s="110">
        <f>SUM(E121:F130)</f>
        <v>19000</v>
      </c>
      <c r="F131" s="111"/>
      <c r="G131" s="32"/>
      <c r="H131" s="22"/>
      <c r="I131" s="22"/>
      <c r="J131" s="22"/>
      <c r="K131" s="22"/>
      <c r="L131" s="22"/>
      <c r="M131" s="22"/>
    </row>
    <row r="132" spans="1:13" ht="22.5" customHeight="1">
      <c r="A132" s="112"/>
      <c r="B132" s="112"/>
      <c r="C132" s="113"/>
      <c r="D132" s="60"/>
      <c r="E132" s="108"/>
      <c r="F132" s="108"/>
      <c r="G132" s="22"/>
      <c r="H132" s="22"/>
      <c r="I132" s="22"/>
      <c r="J132" s="22"/>
      <c r="K132" s="22"/>
      <c r="L132" s="22"/>
      <c r="M132" s="22"/>
    </row>
    <row r="133" spans="1:13" ht="18">
      <c r="A133" s="96" t="s">
        <v>105</v>
      </c>
      <c r="B133" s="96"/>
      <c r="C133" s="96"/>
      <c r="D133" s="96"/>
      <c r="E133" s="96"/>
      <c r="F133" s="96"/>
      <c r="G133" s="22"/>
      <c r="H133" s="22"/>
      <c r="I133" s="22"/>
      <c r="J133" s="22"/>
      <c r="K133" s="22"/>
      <c r="L133" s="22"/>
      <c r="M133" s="22"/>
    </row>
    <row r="134" spans="1:13" ht="15">
      <c r="A134" s="97"/>
      <c r="B134" s="97"/>
      <c r="C134" s="98"/>
      <c r="D134" s="99"/>
      <c r="E134" s="100">
        <f t="shared" ref="E134:E143" si="3">C134*D134</f>
        <v>0</v>
      </c>
      <c r="F134" s="100"/>
      <c r="G134" s="40"/>
      <c r="H134" s="22"/>
      <c r="I134" s="22"/>
      <c r="J134" s="22"/>
      <c r="K134" s="22"/>
      <c r="L134" s="22"/>
      <c r="M134" s="22"/>
    </row>
    <row r="135" spans="1:13" ht="15">
      <c r="A135" s="97"/>
      <c r="B135" s="97"/>
      <c r="C135" s="98"/>
      <c r="D135" s="99"/>
      <c r="E135" s="101">
        <f t="shared" si="3"/>
        <v>0</v>
      </c>
      <c r="F135" s="102"/>
      <c r="G135" s="40"/>
      <c r="H135" s="22"/>
      <c r="I135" s="22"/>
      <c r="J135" s="22"/>
      <c r="K135" s="22"/>
      <c r="L135" s="22"/>
      <c r="M135" s="22"/>
    </row>
    <row r="136" spans="1:13" ht="15">
      <c r="A136" s="97"/>
      <c r="B136" s="97"/>
      <c r="C136" s="98"/>
      <c r="D136" s="99"/>
      <c r="E136" s="101">
        <f t="shared" si="3"/>
        <v>0</v>
      </c>
      <c r="F136" s="102"/>
      <c r="G136" s="40"/>
      <c r="H136" s="22"/>
      <c r="I136" s="22"/>
      <c r="J136" s="22"/>
      <c r="K136" s="22"/>
      <c r="L136" s="22"/>
      <c r="M136" s="22"/>
    </row>
    <row r="137" spans="1:13" ht="15">
      <c r="A137" s="97"/>
      <c r="B137" s="97"/>
      <c r="C137" s="98"/>
      <c r="D137" s="99"/>
      <c r="E137" s="101">
        <f t="shared" si="3"/>
        <v>0</v>
      </c>
      <c r="F137" s="102"/>
      <c r="G137" s="40"/>
      <c r="H137" s="22"/>
      <c r="I137" s="22"/>
      <c r="J137" s="22"/>
      <c r="K137" s="22"/>
      <c r="L137" s="22"/>
      <c r="M137" s="22"/>
    </row>
    <row r="138" spans="1:13" ht="15">
      <c r="A138" s="97"/>
      <c r="B138" s="97"/>
      <c r="C138" s="98"/>
      <c r="D138" s="99"/>
      <c r="E138" s="101">
        <f t="shared" si="3"/>
        <v>0</v>
      </c>
      <c r="F138" s="102"/>
      <c r="G138" s="40"/>
      <c r="H138" s="22"/>
      <c r="I138" s="22"/>
      <c r="J138" s="22"/>
      <c r="K138" s="22"/>
      <c r="L138" s="22"/>
      <c r="M138" s="22"/>
    </row>
    <row r="139" spans="1:13" ht="15">
      <c r="A139" s="97"/>
      <c r="B139" s="97"/>
      <c r="C139" s="98"/>
      <c r="D139" s="99"/>
      <c r="E139" s="101">
        <f t="shared" si="3"/>
        <v>0</v>
      </c>
      <c r="F139" s="102"/>
      <c r="G139" s="40"/>
      <c r="H139" s="22"/>
      <c r="I139" s="22"/>
      <c r="J139" s="22"/>
      <c r="K139" s="22"/>
      <c r="L139" s="22"/>
      <c r="M139" s="22"/>
    </row>
    <row r="140" spans="1:13" ht="15">
      <c r="A140" s="97"/>
      <c r="B140" s="97"/>
      <c r="C140" s="98"/>
      <c r="D140" s="99"/>
      <c r="E140" s="101">
        <f t="shared" si="3"/>
        <v>0</v>
      </c>
      <c r="F140" s="102"/>
      <c r="G140" s="40"/>
      <c r="H140" s="22"/>
      <c r="I140" s="22"/>
      <c r="J140" s="22"/>
      <c r="K140" s="22"/>
      <c r="L140" s="22"/>
      <c r="M140" s="22"/>
    </row>
    <row r="141" spans="1:13" ht="15">
      <c r="A141" s="97"/>
      <c r="B141" s="97"/>
      <c r="C141" s="98"/>
      <c r="D141" s="99"/>
      <c r="E141" s="101">
        <f t="shared" si="3"/>
        <v>0</v>
      </c>
      <c r="F141" s="102"/>
      <c r="G141" s="40"/>
      <c r="H141" s="22"/>
      <c r="I141" s="22"/>
      <c r="J141" s="22"/>
      <c r="K141" s="22"/>
      <c r="L141" s="22"/>
      <c r="M141" s="22"/>
    </row>
    <row r="142" spans="1:13" ht="15">
      <c r="A142" s="97"/>
      <c r="B142" s="97"/>
      <c r="C142" s="98"/>
      <c r="D142" s="99"/>
      <c r="E142" s="101">
        <f t="shared" si="3"/>
        <v>0</v>
      </c>
      <c r="F142" s="102"/>
      <c r="G142" s="40"/>
      <c r="H142" s="22"/>
      <c r="I142" s="22"/>
      <c r="J142" s="22"/>
      <c r="K142" s="22"/>
      <c r="L142" s="22"/>
      <c r="M142" s="22"/>
    </row>
    <row r="143" spans="1:13" ht="22.5" customHeight="1">
      <c r="A143" s="97"/>
      <c r="B143" s="97"/>
      <c r="C143" s="98"/>
      <c r="D143" s="99"/>
      <c r="E143" s="101">
        <f t="shared" si="3"/>
        <v>0</v>
      </c>
      <c r="F143" s="102"/>
      <c r="G143" s="40"/>
      <c r="H143" s="22"/>
      <c r="I143" s="22"/>
      <c r="J143" s="22"/>
      <c r="K143" s="22"/>
      <c r="L143" s="22"/>
      <c r="M143" s="22"/>
    </row>
    <row r="144" spans="1:13" ht="22.5" customHeight="1" thickBot="1">
      <c r="A144" s="72"/>
      <c r="B144" s="72"/>
      <c r="C144" s="109"/>
      <c r="D144" s="105" t="s">
        <v>98</v>
      </c>
      <c r="E144" s="110">
        <f>SUM(E134:F143)</f>
        <v>0</v>
      </c>
      <c r="F144" s="111"/>
      <c r="G144" s="32"/>
      <c r="H144" s="22"/>
      <c r="I144" s="22"/>
      <c r="J144" s="22"/>
      <c r="K144" s="22"/>
      <c r="L144" s="22"/>
      <c r="M144" s="22"/>
    </row>
    <row r="145" spans="1:13" ht="22.5" customHeight="1">
      <c r="A145" s="112"/>
      <c r="B145" s="112"/>
      <c r="C145" s="113"/>
      <c r="D145" s="60"/>
      <c r="E145" s="108"/>
      <c r="F145" s="108"/>
      <c r="G145" s="22"/>
      <c r="H145" s="22"/>
      <c r="I145" s="22"/>
      <c r="J145" s="22"/>
      <c r="K145" s="22"/>
      <c r="L145" s="22"/>
      <c r="M145" s="22"/>
    </row>
    <row r="146" spans="1:13" ht="18">
      <c r="A146" s="96" t="s">
        <v>106</v>
      </c>
      <c r="B146" s="96"/>
      <c r="C146" s="96"/>
      <c r="D146" s="96"/>
      <c r="E146" s="96"/>
      <c r="F146" s="96"/>
      <c r="G146" s="22"/>
      <c r="H146" s="22"/>
      <c r="I146" s="22"/>
      <c r="J146" s="22"/>
      <c r="K146" s="22"/>
      <c r="L146" s="22"/>
      <c r="M146" s="22"/>
    </row>
    <row r="147" spans="1:13" ht="15">
      <c r="A147" s="97" t="s">
        <v>107</v>
      </c>
      <c r="B147" s="97"/>
      <c r="C147" s="98">
        <v>1500</v>
      </c>
      <c r="D147" s="99">
        <v>10</v>
      </c>
      <c r="E147" s="100">
        <f t="shared" ref="E147:E156" si="4">C147*D147</f>
        <v>15000</v>
      </c>
      <c r="F147" s="100"/>
      <c r="G147" s="40"/>
      <c r="H147" s="22"/>
      <c r="I147" s="22"/>
      <c r="J147" s="22"/>
      <c r="K147" s="22"/>
      <c r="L147" s="22"/>
      <c r="M147" s="22"/>
    </row>
    <row r="148" spans="1:13" ht="15">
      <c r="A148" s="97" t="s">
        <v>108</v>
      </c>
      <c r="B148" s="97"/>
      <c r="C148" s="98">
        <v>2000</v>
      </c>
      <c r="D148" s="99">
        <v>1</v>
      </c>
      <c r="E148" s="101">
        <f t="shared" si="4"/>
        <v>2000</v>
      </c>
      <c r="F148" s="102"/>
      <c r="G148" s="40"/>
      <c r="H148" s="22"/>
      <c r="I148" s="22"/>
      <c r="J148" s="22"/>
      <c r="K148" s="22"/>
      <c r="L148" s="22"/>
      <c r="M148" s="22"/>
    </row>
    <row r="149" spans="1:13" ht="15">
      <c r="A149" s="97"/>
      <c r="B149" s="97"/>
      <c r="C149" s="98"/>
      <c r="D149" s="99"/>
      <c r="E149" s="101">
        <f t="shared" si="4"/>
        <v>0</v>
      </c>
      <c r="F149" s="102"/>
      <c r="G149" s="40"/>
      <c r="H149" s="22"/>
      <c r="I149" s="22"/>
      <c r="J149" s="22"/>
      <c r="K149" s="22"/>
      <c r="L149" s="22"/>
      <c r="M149" s="22"/>
    </row>
    <row r="150" spans="1:13" ht="15">
      <c r="A150" s="97"/>
      <c r="B150" s="97"/>
      <c r="C150" s="98"/>
      <c r="D150" s="99"/>
      <c r="E150" s="101">
        <f t="shared" si="4"/>
        <v>0</v>
      </c>
      <c r="F150" s="102"/>
      <c r="G150" s="40"/>
      <c r="H150" s="22"/>
      <c r="I150" s="22"/>
      <c r="J150" s="22"/>
      <c r="K150" s="22"/>
      <c r="L150" s="22"/>
      <c r="M150" s="22"/>
    </row>
    <row r="151" spans="1:13" ht="15">
      <c r="A151" s="97"/>
      <c r="B151" s="97"/>
      <c r="C151" s="98"/>
      <c r="D151" s="99"/>
      <c r="E151" s="101">
        <f t="shared" si="4"/>
        <v>0</v>
      </c>
      <c r="F151" s="102"/>
      <c r="G151" s="40"/>
      <c r="H151" s="22"/>
      <c r="I151" s="22"/>
      <c r="J151" s="22"/>
      <c r="K151" s="22"/>
      <c r="L151" s="22"/>
      <c r="M151" s="22"/>
    </row>
    <row r="152" spans="1:13" ht="15">
      <c r="A152" s="97"/>
      <c r="B152" s="97"/>
      <c r="C152" s="98"/>
      <c r="D152" s="99"/>
      <c r="E152" s="101">
        <f t="shared" si="4"/>
        <v>0</v>
      </c>
      <c r="F152" s="102"/>
      <c r="G152" s="40"/>
      <c r="H152" s="22"/>
      <c r="I152" s="22"/>
      <c r="J152" s="22"/>
      <c r="K152" s="22"/>
      <c r="L152" s="22"/>
      <c r="M152" s="22"/>
    </row>
    <row r="153" spans="1:13" ht="15">
      <c r="A153" s="97"/>
      <c r="B153" s="97"/>
      <c r="C153" s="98"/>
      <c r="D153" s="99"/>
      <c r="E153" s="101">
        <f t="shared" si="4"/>
        <v>0</v>
      </c>
      <c r="F153" s="102"/>
      <c r="G153" s="40"/>
      <c r="H153" s="22"/>
      <c r="I153" s="22"/>
      <c r="J153" s="22"/>
      <c r="K153" s="22"/>
      <c r="L153" s="22"/>
      <c r="M153" s="22"/>
    </row>
    <row r="154" spans="1:13" ht="15">
      <c r="A154" s="97"/>
      <c r="B154" s="97"/>
      <c r="C154" s="98"/>
      <c r="D154" s="99"/>
      <c r="E154" s="101">
        <f t="shared" si="4"/>
        <v>0</v>
      </c>
      <c r="F154" s="102"/>
      <c r="G154" s="40"/>
      <c r="H154" s="22"/>
      <c r="I154" s="22"/>
      <c r="J154" s="22"/>
      <c r="K154" s="22"/>
      <c r="L154" s="22"/>
      <c r="M154" s="22"/>
    </row>
    <row r="155" spans="1:13" ht="15">
      <c r="A155" s="97"/>
      <c r="B155" s="97"/>
      <c r="C155" s="98"/>
      <c r="D155" s="99"/>
      <c r="E155" s="101">
        <f t="shared" si="4"/>
        <v>0</v>
      </c>
      <c r="F155" s="102"/>
      <c r="G155" s="40"/>
      <c r="H155" s="22"/>
      <c r="I155" s="22"/>
      <c r="J155" s="22"/>
      <c r="K155" s="22"/>
      <c r="L155" s="22"/>
      <c r="M155" s="22"/>
    </row>
    <row r="156" spans="1:13" ht="22.5" customHeight="1">
      <c r="A156" s="97"/>
      <c r="B156" s="97"/>
      <c r="C156" s="98"/>
      <c r="D156" s="99"/>
      <c r="E156" s="101">
        <f t="shared" si="4"/>
        <v>0</v>
      </c>
      <c r="F156" s="102"/>
      <c r="G156" s="40"/>
      <c r="H156" s="22"/>
      <c r="I156" s="22"/>
      <c r="J156" s="22"/>
      <c r="K156" s="22"/>
      <c r="L156" s="22"/>
      <c r="M156" s="22"/>
    </row>
    <row r="157" spans="1:13" ht="22.5" customHeight="1" thickBot="1">
      <c r="A157" s="72"/>
      <c r="B157" s="72"/>
      <c r="C157" s="109"/>
      <c r="D157" s="105" t="s">
        <v>98</v>
      </c>
      <c r="E157" s="110">
        <f>SUM(E147:F156)</f>
        <v>17000</v>
      </c>
      <c r="F157" s="111"/>
      <c r="G157" s="32"/>
      <c r="H157" s="22"/>
      <c r="I157" s="22"/>
      <c r="J157" s="22"/>
      <c r="K157" s="22"/>
      <c r="L157" s="22"/>
      <c r="M157" s="22"/>
    </row>
    <row r="158" spans="1:13" ht="22.5" customHeight="1" thickBot="1">
      <c r="A158" s="112"/>
      <c r="B158" s="112"/>
      <c r="C158" s="113"/>
      <c r="D158" s="22"/>
      <c r="E158" s="114"/>
      <c r="F158" s="114"/>
      <c r="G158" s="22"/>
      <c r="H158" s="22"/>
      <c r="I158" s="22"/>
      <c r="J158" s="22"/>
      <c r="K158" s="22"/>
      <c r="L158" s="22"/>
      <c r="M158" s="22"/>
    </row>
    <row r="159" spans="1:13" ht="22.5" customHeight="1" thickBot="1">
      <c r="A159" s="112"/>
      <c r="B159" s="112"/>
      <c r="C159" s="113"/>
      <c r="D159" s="115" t="s">
        <v>109</v>
      </c>
      <c r="E159" s="116">
        <f>SUM(E157,E144,E131,E118,E105,)</f>
        <v>50000</v>
      </c>
      <c r="F159" s="117"/>
      <c r="G159" s="32"/>
      <c r="H159" s="22"/>
      <c r="I159" s="22"/>
      <c r="J159" s="22"/>
      <c r="K159" s="22"/>
      <c r="L159" s="22"/>
      <c r="M159" s="22"/>
    </row>
    <row r="160" spans="1:13" ht="22.5" customHeight="1">
      <c r="A160" s="112"/>
      <c r="B160" s="112"/>
      <c r="C160" s="113"/>
      <c r="D160" s="22"/>
      <c r="E160" s="108"/>
      <c r="F160" s="108"/>
      <c r="G160" s="22"/>
      <c r="H160" s="22"/>
      <c r="I160" s="22"/>
      <c r="J160" s="22"/>
      <c r="K160" s="22"/>
      <c r="L160" s="22"/>
      <c r="M160" s="22"/>
    </row>
    <row r="161" spans="1:13" ht="47.1" customHeight="1" thickBot="1">
      <c r="A161" s="8" t="s">
        <v>110</v>
      </c>
      <c r="B161" s="8"/>
      <c r="C161" s="8"/>
      <c r="D161" s="8"/>
      <c r="E161" s="8"/>
      <c r="F161" s="8"/>
      <c r="G161" s="22"/>
      <c r="H161" s="22"/>
      <c r="I161" s="22"/>
      <c r="J161" s="22"/>
      <c r="K161" s="22"/>
      <c r="L161" s="22"/>
      <c r="M161" s="22"/>
    </row>
    <row r="162" spans="1:13" ht="144" customHeight="1" thickBot="1">
      <c r="A162" s="76" t="s">
        <v>111</v>
      </c>
      <c r="B162" s="77"/>
      <c r="C162" s="77"/>
      <c r="D162" s="77"/>
      <c r="E162" s="77"/>
      <c r="F162" s="78"/>
      <c r="G162" s="32"/>
      <c r="H162" s="22"/>
      <c r="I162" s="22"/>
      <c r="J162" s="22"/>
      <c r="K162" s="22"/>
      <c r="L162" s="22"/>
      <c r="M162" s="22"/>
    </row>
    <row r="163" spans="1:13" ht="15">
      <c r="A163" s="73"/>
      <c r="B163" s="73"/>
      <c r="C163" s="73"/>
      <c r="D163" s="73"/>
      <c r="E163" s="73"/>
      <c r="F163" s="73"/>
      <c r="G163" s="22"/>
      <c r="H163" s="22"/>
      <c r="I163" s="22"/>
      <c r="J163" s="22"/>
      <c r="K163" s="22"/>
      <c r="L163" s="22"/>
      <c r="M163" s="22"/>
    </row>
    <row r="164" spans="1:13" ht="30.75" customHeight="1" thickBot="1">
      <c r="A164" s="8" t="s">
        <v>112</v>
      </c>
      <c r="B164" s="8"/>
      <c r="C164" s="8"/>
      <c r="D164" s="8"/>
      <c r="E164" s="8"/>
      <c r="F164" s="8"/>
      <c r="G164" s="22"/>
      <c r="H164" s="22"/>
      <c r="I164" s="22"/>
      <c r="J164" s="22"/>
      <c r="K164" s="22"/>
      <c r="L164" s="22"/>
      <c r="M164" s="22"/>
    </row>
    <row r="165" spans="1:13" ht="144" customHeight="1" thickBot="1">
      <c r="A165" s="76" t="s">
        <v>113</v>
      </c>
      <c r="B165" s="77"/>
      <c r="C165" s="77"/>
      <c r="D165" s="77"/>
      <c r="E165" s="77"/>
      <c r="F165" s="78"/>
      <c r="G165" s="32"/>
      <c r="H165" s="22"/>
      <c r="I165" s="22"/>
      <c r="J165" s="22"/>
      <c r="K165" s="22"/>
      <c r="L165" s="22"/>
      <c r="M165" s="22"/>
    </row>
    <row r="166" spans="1:13" ht="15">
      <c r="A166" s="73"/>
      <c r="B166" s="73"/>
      <c r="C166" s="73"/>
      <c r="D166" s="73"/>
      <c r="E166" s="73"/>
      <c r="F166" s="73"/>
      <c r="G166" s="22"/>
      <c r="H166" s="22"/>
      <c r="I166" s="22"/>
      <c r="J166" s="22"/>
      <c r="K166" s="22"/>
      <c r="L166" s="22"/>
      <c r="M166" s="22"/>
    </row>
    <row r="167" spans="1:13" ht="15">
      <c r="A167" s="22"/>
      <c r="B167" s="22"/>
      <c r="C167" s="22"/>
      <c r="D167" s="22"/>
      <c r="E167" s="22"/>
      <c r="F167" s="22"/>
      <c r="G167" s="22"/>
      <c r="H167" s="22"/>
      <c r="I167" s="22"/>
      <c r="J167" s="22"/>
      <c r="K167" s="22"/>
      <c r="L167" s="22"/>
      <c r="M167" s="22"/>
    </row>
    <row r="168" spans="1:13" ht="24.95">
      <c r="A168" s="118" t="s">
        <v>114</v>
      </c>
      <c r="B168" s="118"/>
      <c r="C168" s="118"/>
      <c r="D168" s="118"/>
      <c r="E168" s="118"/>
      <c r="F168" s="118"/>
      <c r="G168" s="118"/>
      <c r="H168" s="22"/>
      <c r="I168" s="22"/>
      <c r="J168" s="22"/>
      <c r="K168" s="22"/>
      <c r="L168" s="22"/>
      <c r="M168" s="22"/>
    </row>
    <row r="169" spans="1:13" ht="15">
      <c r="A169" s="21"/>
      <c r="B169" s="21"/>
      <c r="C169" s="21"/>
      <c r="D169" s="21"/>
      <c r="E169" s="21"/>
      <c r="F169" s="21"/>
      <c r="G169" s="22"/>
      <c r="H169" s="22"/>
      <c r="I169" s="22"/>
      <c r="J169" s="22"/>
      <c r="K169" s="22"/>
      <c r="L169" s="22"/>
      <c r="M169" s="22"/>
    </row>
    <row r="170" spans="1:13" ht="45.95" customHeight="1" thickBot="1">
      <c r="A170" s="8" t="s">
        <v>115</v>
      </c>
      <c r="B170" s="8"/>
      <c r="C170" s="8"/>
      <c r="D170" s="8"/>
      <c r="E170" s="8"/>
      <c r="F170" s="8"/>
      <c r="G170" s="22"/>
      <c r="H170" s="22"/>
      <c r="I170" s="22"/>
      <c r="J170" s="22"/>
      <c r="K170" s="22"/>
      <c r="L170" s="22"/>
      <c r="M170" s="22"/>
    </row>
    <row r="171" spans="1:13" ht="209.25" customHeight="1" thickBot="1">
      <c r="A171" s="76" t="s">
        <v>116</v>
      </c>
      <c r="B171" s="77"/>
      <c r="C171" s="77"/>
      <c r="D171" s="77"/>
      <c r="E171" s="77"/>
      <c r="F171" s="78"/>
      <c r="G171" s="32"/>
      <c r="H171" s="22"/>
      <c r="I171" s="22"/>
      <c r="J171" s="22"/>
      <c r="K171" s="22"/>
      <c r="L171" s="22"/>
      <c r="M171" s="22"/>
    </row>
    <row r="172" spans="1:13" ht="21" customHeight="1">
      <c r="A172" s="73"/>
      <c r="B172" s="73"/>
      <c r="C172" s="73"/>
      <c r="D172" s="73"/>
      <c r="E172" s="73"/>
      <c r="F172" s="73"/>
      <c r="G172" s="22"/>
      <c r="H172" s="22"/>
      <c r="I172" s="22"/>
      <c r="J172" s="22"/>
      <c r="K172" s="22"/>
      <c r="L172" s="22"/>
      <c r="M172" s="22"/>
    </row>
    <row r="173" spans="1:13" ht="25.5" customHeight="1" thickBot="1">
      <c r="A173" s="8" t="s">
        <v>112</v>
      </c>
      <c r="B173" s="8"/>
      <c r="C173" s="8"/>
      <c r="D173" s="8"/>
      <c r="E173" s="8"/>
      <c r="F173" s="8"/>
      <c r="G173" s="22"/>
      <c r="H173" s="22"/>
      <c r="I173" s="22"/>
      <c r="J173" s="22"/>
      <c r="K173" s="22"/>
      <c r="L173" s="22"/>
      <c r="M173" s="22"/>
    </row>
    <row r="174" spans="1:13" ht="144" customHeight="1" thickBot="1">
      <c r="A174" s="76" t="s">
        <v>113</v>
      </c>
      <c r="B174" s="77"/>
      <c r="C174" s="77"/>
      <c r="D174" s="77"/>
      <c r="E174" s="77"/>
      <c r="F174" s="78"/>
      <c r="G174" s="32"/>
      <c r="H174" s="22"/>
      <c r="I174" s="22"/>
      <c r="J174" s="22"/>
      <c r="K174" s="22"/>
      <c r="L174" s="22"/>
      <c r="M174" s="22"/>
    </row>
    <row r="175" spans="1:13" ht="15">
      <c r="A175" s="73"/>
      <c r="B175" s="73"/>
      <c r="C175" s="73"/>
      <c r="D175" s="73"/>
      <c r="E175" s="73"/>
      <c r="F175" s="73"/>
      <c r="G175" s="22"/>
      <c r="H175" s="22"/>
      <c r="I175" s="22"/>
      <c r="J175" s="22"/>
      <c r="K175" s="22"/>
      <c r="L175" s="22"/>
      <c r="M175" s="22"/>
    </row>
    <row r="176" spans="1:13" ht="36" customHeight="1">
      <c r="A176" s="9" t="s">
        <v>117</v>
      </c>
      <c r="B176" s="9"/>
      <c r="C176" s="9"/>
      <c r="D176" s="9"/>
      <c r="E176" s="9"/>
      <c r="F176" s="9"/>
      <c r="G176" s="22"/>
      <c r="H176" s="22"/>
      <c r="I176" s="22"/>
      <c r="J176" s="22"/>
      <c r="K176" s="22"/>
      <c r="L176" s="22"/>
      <c r="M176" s="22"/>
    </row>
    <row r="177" spans="1:13" ht="36" customHeight="1">
      <c r="A177" s="5"/>
      <c r="B177" s="5"/>
      <c r="C177" s="5"/>
      <c r="D177" s="5"/>
      <c r="E177" s="5"/>
      <c r="F177" s="5"/>
      <c r="G177" s="22"/>
      <c r="H177" s="22"/>
      <c r="I177" s="22"/>
      <c r="J177" s="22"/>
      <c r="K177" s="22"/>
      <c r="L177" s="22"/>
      <c r="M177" s="22"/>
    </row>
    <row r="178" spans="1:13" ht="36" customHeight="1">
      <c r="A178" s="5"/>
      <c r="B178" s="5"/>
      <c r="C178" s="5"/>
      <c r="D178" s="5"/>
      <c r="E178" s="5"/>
      <c r="F178" s="5"/>
      <c r="G178" s="22"/>
      <c r="H178" s="22"/>
      <c r="I178" s="22"/>
      <c r="J178" s="22"/>
      <c r="K178" s="22"/>
      <c r="L178" s="22"/>
      <c r="M178" s="22"/>
    </row>
    <row r="179" spans="1:13" ht="36" customHeight="1" thickBot="1">
      <c r="A179" s="6"/>
      <c r="B179" s="6"/>
      <c r="C179" s="6"/>
      <c r="D179" s="6"/>
      <c r="E179" s="6"/>
      <c r="F179" s="6"/>
      <c r="G179" s="22"/>
      <c r="H179" s="22"/>
      <c r="I179" s="22"/>
      <c r="J179" s="22"/>
      <c r="K179" s="22"/>
      <c r="L179" s="22"/>
      <c r="M179" s="22"/>
    </row>
    <row r="180" spans="1:13" ht="144" customHeight="1" thickBot="1">
      <c r="A180" s="76" t="s">
        <v>118</v>
      </c>
      <c r="B180" s="77"/>
      <c r="C180" s="77"/>
      <c r="D180" s="77"/>
      <c r="E180" s="77"/>
      <c r="F180" s="78"/>
      <c r="G180" s="32"/>
      <c r="H180" s="22"/>
      <c r="I180" s="22"/>
      <c r="J180" s="22"/>
      <c r="K180" s="22"/>
      <c r="L180" s="22"/>
      <c r="M180" s="22"/>
    </row>
    <row r="181" spans="1:13" ht="15">
      <c r="A181" s="73"/>
      <c r="B181" s="73"/>
      <c r="C181" s="73"/>
      <c r="D181" s="73"/>
      <c r="E181" s="73"/>
      <c r="F181" s="73"/>
      <c r="G181" s="22"/>
      <c r="H181" s="22"/>
      <c r="I181" s="22"/>
      <c r="J181" s="22"/>
      <c r="K181" s="22"/>
      <c r="L181" s="22"/>
      <c r="M181" s="22"/>
    </row>
    <row r="182" spans="1:13" ht="15">
      <c r="A182" s="22"/>
      <c r="B182" s="22"/>
      <c r="C182" s="22"/>
      <c r="D182" s="22"/>
      <c r="E182" s="22"/>
      <c r="F182" s="22"/>
      <c r="G182" s="22"/>
      <c r="H182" s="22"/>
      <c r="I182" s="22"/>
      <c r="J182" s="22"/>
      <c r="K182" s="22"/>
      <c r="L182" s="22"/>
      <c r="M182" s="22"/>
    </row>
    <row r="183" spans="1:13" ht="24.95">
      <c r="A183" s="118" t="s">
        <v>119</v>
      </c>
      <c r="B183" s="118"/>
      <c r="C183" s="118"/>
      <c r="D183" s="118"/>
      <c r="E183" s="118"/>
      <c r="F183" s="118"/>
      <c r="G183" s="22"/>
      <c r="H183" s="22"/>
      <c r="I183" s="22"/>
      <c r="J183" s="22"/>
      <c r="K183" s="22"/>
      <c r="L183" s="22"/>
      <c r="M183" s="22"/>
    </row>
    <row r="184" spans="1:13" ht="15">
      <c r="A184" s="22"/>
      <c r="B184" s="22"/>
      <c r="C184" s="22"/>
      <c r="D184" s="22"/>
      <c r="E184" s="22"/>
      <c r="F184" s="22"/>
      <c r="G184" s="22"/>
      <c r="H184" s="22"/>
      <c r="I184" s="22"/>
      <c r="J184" s="22"/>
      <c r="K184" s="22"/>
      <c r="L184" s="22"/>
      <c r="M184" s="22"/>
    </row>
    <row r="185" spans="1:13" ht="54.75" customHeight="1">
      <c r="A185" s="86" t="s">
        <v>120</v>
      </c>
      <c r="B185" s="86"/>
      <c r="C185" s="86"/>
      <c r="D185" s="86"/>
      <c r="E185" s="86"/>
      <c r="F185" s="86"/>
      <c r="G185" s="22"/>
      <c r="H185" s="22"/>
      <c r="I185" s="22"/>
      <c r="J185" s="22"/>
      <c r="K185" s="22"/>
      <c r="L185" s="22"/>
      <c r="M185" s="22"/>
    </row>
    <row r="186" spans="1:13" ht="15">
      <c r="A186" s="22"/>
      <c r="B186" s="22"/>
      <c r="C186" s="22"/>
      <c r="D186" s="22"/>
      <c r="E186" s="22"/>
      <c r="F186" s="22"/>
      <c r="G186" s="22"/>
      <c r="H186" s="22"/>
      <c r="I186" s="22"/>
      <c r="J186" s="22"/>
      <c r="K186" s="22"/>
      <c r="L186" s="22"/>
      <c r="M186" s="22"/>
    </row>
    <row r="187" spans="1:13" ht="15.95" thickBot="1">
      <c r="A187" s="119" t="s">
        <v>121</v>
      </c>
      <c r="B187" s="119"/>
      <c r="C187" s="119"/>
      <c r="D187" s="119"/>
      <c r="E187" s="119"/>
      <c r="F187" s="119"/>
      <c r="G187" s="22"/>
      <c r="H187" s="22"/>
      <c r="I187" s="22"/>
      <c r="J187" s="22"/>
      <c r="K187" s="22"/>
      <c r="L187" s="22"/>
      <c r="M187" s="22"/>
    </row>
    <row r="188" spans="1:13" ht="144" customHeight="1" thickBot="1">
      <c r="A188" s="76" t="s">
        <v>122</v>
      </c>
      <c r="B188" s="77"/>
      <c r="C188" s="77"/>
      <c r="D188" s="77"/>
      <c r="E188" s="77"/>
      <c r="F188" s="78"/>
      <c r="G188" s="32"/>
      <c r="H188" s="22"/>
      <c r="I188" s="22"/>
      <c r="J188" s="22"/>
      <c r="K188" s="22"/>
      <c r="L188" s="22"/>
      <c r="M188" s="22"/>
    </row>
    <row r="189" spans="1:13" ht="15">
      <c r="A189" s="73"/>
      <c r="B189" s="73"/>
      <c r="C189" s="73"/>
      <c r="D189" s="73"/>
      <c r="E189" s="73"/>
      <c r="F189" s="73"/>
      <c r="G189" s="22"/>
      <c r="H189" s="22"/>
      <c r="I189" s="22"/>
      <c r="J189" s="22"/>
      <c r="K189" s="22"/>
      <c r="L189" s="22"/>
      <c r="M189" s="22"/>
    </row>
    <row r="190" spans="1:13" ht="15.95" thickBot="1">
      <c r="A190" s="119" t="s">
        <v>123</v>
      </c>
      <c r="B190" s="119"/>
      <c r="C190" s="119"/>
      <c r="D190" s="119"/>
      <c r="E190" s="119"/>
      <c r="F190" s="119"/>
      <c r="G190" s="22"/>
      <c r="H190" s="22"/>
      <c r="I190" s="22"/>
      <c r="J190" s="22"/>
      <c r="K190" s="22"/>
      <c r="L190" s="22"/>
      <c r="M190" s="22"/>
    </row>
    <row r="191" spans="1:13" ht="169.5" customHeight="1" thickBot="1">
      <c r="A191" s="76" t="s">
        <v>124</v>
      </c>
      <c r="B191" s="77"/>
      <c r="C191" s="77"/>
      <c r="D191" s="77"/>
      <c r="E191" s="77"/>
      <c r="F191" s="78"/>
      <c r="G191" s="32"/>
      <c r="H191" s="22"/>
      <c r="I191" s="22"/>
      <c r="J191" s="22"/>
      <c r="K191" s="22"/>
      <c r="L191" s="22"/>
      <c r="M191" s="22"/>
    </row>
    <row r="192" spans="1:13" ht="15">
      <c r="A192" s="73"/>
      <c r="B192" s="73"/>
      <c r="C192" s="73"/>
      <c r="D192" s="73"/>
      <c r="E192" s="73"/>
      <c r="F192" s="73"/>
      <c r="G192" s="22"/>
      <c r="H192" s="22"/>
      <c r="I192" s="22"/>
      <c r="J192" s="22"/>
      <c r="K192" s="22"/>
      <c r="L192" s="22"/>
      <c r="M192" s="22"/>
    </row>
  </sheetData>
  <sheetProtection password="90AD" sheet="1" objects="1" scenarios="1" formatCells="0" formatRows="0" insertHyperlinks="0"/>
  <mergeCells count="229">
    <mergeCell ref="A26:B26"/>
    <mergeCell ref="C26:D26"/>
    <mergeCell ref="A27:B27"/>
    <mergeCell ref="C27:D27"/>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9:D39"/>
    <mergeCell ref="C40:D40"/>
    <mergeCell ref="A42:B42"/>
    <mergeCell ref="A43:B43"/>
    <mergeCell ref="C43:D43"/>
    <mergeCell ref="C38:D38"/>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F40" r:id="rId3" xr:uid="{00000000-0004-0000-0000-000002000000}"/>
    <hyperlink ref="F39" r:id="rId4" xr:uid="{00000000-0004-0000-0000-000003000000}"/>
    <hyperlink ref="F37" r:id="rId5" xr:uid="{00000000-0004-0000-0000-000004000000}"/>
    <hyperlink ref="F38" r:id="rId6" xr:uid="{00000000-0004-0000-0000-000005000000}"/>
    <hyperlink ref="C25" r:id="rId7" xr:uid="{00000000-0004-0000-0000-000006000000}"/>
    <hyperlink ref="C33" r:id="rId8" xr:uid="{00000000-0004-0000-0000-000007000000}"/>
  </hyperlinks>
  <pageMargins left="0.75" right="0.75" top="1" bottom="1" header="0.5" footer="0.5"/>
  <pageSetup orientation="portrait" horizontalDpi="4294967292" verticalDpi="4294967292"/>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B91C7-69D9-4EFF-958B-626A88EA22B6}"/>
</file>

<file path=customXml/itemProps2.xml><?xml version="1.0" encoding="utf-8"?>
<ds:datastoreItem xmlns:ds="http://schemas.openxmlformats.org/officeDocument/2006/customXml" ds:itemID="{254BCBE9-E305-4DAF-A8C6-9E9C0D889EA1}"/>
</file>

<file path=customXml/itemProps3.xml><?xml version="1.0" encoding="utf-8"?>
<ds:datastoreItem xmlns:ds="http://schemas.openxmlformats.org/officeDocument/2006/customXml" ds:itemID="{3644A4B8-4D20-410D-9C6E-01837C7EA3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2024-08-08T18:07:06Z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