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3.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kenfield.UOFI\Box Sync\SSC Shared Documents\Projects (By AY)\Approved Projects\2012-2013 Projects\Allerton Bridge\"/>
    </mc:Choice>
  </mc:AlternateContent>
  <bookViews>
    <workbookView xWindow="-105" yWindow="-75" windowWidth="20730" windowHeight="11760" tabRatio="500" firstSheet="1" activeTab="4"/>
  </bookViews>
  <sheets>
    <sheet name="SSC Step 2 Application" sheetId="1" r:id="rId1"/>
    <sheet name="Allerton Park Budget" sheetId="2" r:id="rId2"/>
    <sheet name="Maps" sheetId="7" r:id="rId3"/>
    <sheet name="Project Site Plan done by Sean" sheetId="4" r:id="rId4"/>
    <sheet name="Images of proposed bridge site" sheetId="5" r:id="rId5"/>
  </sheets>
  <calcPr calcId="152511"/>
</workbook>
</file>

<file path=xl/calcChain.xml><?xml version="1.0" encoding="utf-8"?>
<calcChain xmlns="http://schemas.openxmlformats.org/spreadsheetml/2006/main">
  <c r="B38" i="2" l="1"/>
  <c r="E147" i="1"/>
  <c r="E148" i="1"/>
  <c r="E149" i="1"/>
  <c r="E150" i="1"/>
  <c r="E157" i="1" s="1"/>
  <c r="E151" i="1"/>
  <c r="E152" i="1"/>
  <c r="E153" i="1"/>
  <c r="E154" i="1"/>
  <c r="E155" i="1"/>
  <c r="E156" i="1"/>
  <c r="E134" i="1"/>
  <c r="E135" i="1"/>
  <c r="E136" i="1"/>
  <c r="E137" i="1"/>
  <c r="E144" i="1" s="1"/>
  <c r="E138" i="1"/>
  <c r="E139" i="1"/>
  <c r="E140" i="1"/>
  <c r="E141" i="1"/>
  <c r="E142" i="1"/>
  <c r="E143" i="1"/>
  <c r="E121" i="1"/>
  <c r="E131" i="1" s="1"/>
  <c r="E122" i="1"/>
  <c r="E123" i="1"/>
  <c r="E124" i="1"/>
  <c r="E125" i="1"/>
  <c r="E126" i="1"/>
  <c r="E127" i="1"/>
  <c r="E128" i="1"/>
  <c r="E129" i="1"/>
  <c r="E130" i="1"/>
  <c r="E108" i="1"/>
  <c r="E109" i="1"/>
  <c r="E110" i="1"/>
  <c r="E111" i="1"/>
  <c r="E118" i="1" s="1"/>
  <c r="E112" i="1"/>
  <c r="E113" i="1"/>
  <c r="E114" i="1"/>
  <c r="E115" i="1"/>
  <c r="E116" i="1"/>
  <c r="E117" i="1"/>
  <c r="E95" i="1"/>
  <c r="E96" i="1"/>
  <c r="E97" i="1"/>
  <c r="E98" i="1"/>
  <c r="E99" i="1"/>
  <c r="E100" i="1"/>
  <c r="E101" i="1"/>
  <c r="E102" i="1"/>
  <c r="E103" i="1"/>
  <c r="E104" i="1"/>
  <c r="E105" i="1"/>
  <c r="E159" i="1" l="1"/>
</calcChain>
</file>

<file path=xl/sharedStrings.xml><?xml version="1.0" encoding="utf-8"?>
<sst xmlns="http://schemas.openxmlformats.org/spreadsheetml/2006/main" count="171" uniqueCount="151">
  <si>
    <t>Since Allerton Park is owned by the University of Illinois at Urbana-Champaign (UIUC), Bridge to China would like to assist the goals of Allerton Park. Allerton Park has taken an initiative to not only restore the park, but also to expand the shared used pedestrian and bike paths to neighboring communities in order to facilitate a safe and sustainable biking transportation method. One step to achieving this goal is the construction and placement of a suspended bridge along one of the bike paths. This will improve the sustainability of the campus as more students from UIUC will hear about the bridge project and will learn how alternative transportation will improve sustainability of the environment.</t>
    <phoneticPr fontId="87" type="noConversion"/>
  </si>
  <si>
    <t>Individuals and groups that are affiliated with the project include the ENG 315 LINC clas (since the class is affliated in the project initially), LINC department, Structural Engineers Assocation, University of Illinois, Allerton Park staff and administration, Engineering Council, and Clark Dietz.</t>
    <phoneticPr fontId="87" type="noConversion"/>
  </si>
  <si>
    <t xml:space="preserve">The project will provide the project team (Structural Engineers Assocation members and Bridge to China and students from the LINC class) with crucial experience in bridge design and construction and sustainability. This project will increase the relationship between Allerton Park and the students from the University of Illinois campus by bringing in students to experience the park and to bring awareness of Allerton Park among the student population. We will also play a role in advertising and publicizing this project in order to raise awareness of Allerton Park and bridge construction and sustainability. </t>
    <phoneticPr fontId="87" type="noConversion"/>
  </si>
  <si>
    <t>N/A</t>
    <phoneticPr fontId="87" type="noConversion"/>
  </si>
  <si>
    <t xml:space="preserve">Currently, Allerton is only accessible by vehicles from three entrances (a main entrance on Old Timber Road to the norht, a secondary entrance from Allerton road, and a tertiary entrance from County Road 450 East). Access by bicycless and other forms of active transportation can be difficult and unsafe. The creation of a bridge will give visitors opportunities to safe mobility. Walking, jogging, bicycling, and other modes of active transportation encourage physical fitness, enhance user's sense of place, and promote a positive relationship between users and the natural environment. Also, since many of the visitors of Allerton Park are residents of Monticello and the neighboring areas, cycling to and within Allerton would be an effective means of transportation. Motorized vehicle trips between Allerton Park and Monticello consume 0.5 gallons of fuel and emit 11.4 pounds of greenhouse gas (GHG) emissions. In order to contribute to the sustainability of the park, the bridge and the Allerton Shared Use Path will provide a means to reduce vehicle miles traveled. The reduction in carbon emissions will also contribute to one of the iCAP goals which is to "reduce transportation emissions by 50 percent by 2025" since transportation emissions make up about "10 percent of the total emissions generated on campus". The shared use path will definitely provide education and opportunities on alternative transportation methods. </t>
    <phoneticPr fontId="87" type="noConversion"/>
  </si>
  <si>
    <t>1 week</t>
    <phoneticPr fontId="87" type="noConversion"/>
  </si>
  <si>
    <t>Logistical plans (moving materials and confirmation of construction plans)</t>
    <phoneticPr fontId="87" type="noConversion"/>
  </si>
  <si>
    <t>Spring Break</t>
    <phoneticPr fontId="87" type="noConversion"/>
  </si>
  <si>
    <t>Construction</t>
    <phoneticPr fontId="87" type="noConversion"/>
  </si>
  <si>
    <t>There might be ongoing funding that is required. The strategy is to apply for on-campus and off-campus grants and sponsorships. We will continue on contacting local contractors and consultants for funds and sponsors. Most of the funds related to maintenance and renewal will be covered by Allerton. Also, we will be applying for SORF and Engineering Council funds.</t>
    <phoneticPr fontId="87" type="noConversion"/>
  </si>
  <si>
    <t>Finalize plans with administration and Allerton</t>
    <phoneticPr fontId="87" type="noConversion"/>
  </si>
  <si>
    <t>The pedestrian pathway runs alongside Old Timber Road, connecting the Visitor Centre of the park to County Farm Road, which is connected to downtown Monticello. The project site will be a quarter mile north from the visitors center, which is at the location of a creek. Allerton Park needs a solution that would make crossing the creek viable. The project is already authorized by Allerton Park. The letter of approval is shown in Tab 4 "Allerton Park Letter of Consent".</t>
    <phoneticPr fontId="87" type="noConversion"/>
  </si>
  <si>
    <t>Allerton Park, located in Monticello, Ill., was previously the private estate of Robert Henry Allerton. In 1946 Allerton Park was given as a gift to the University of Illinois by Robert Allerton as “an educational and research center, as a forest and wildlife and plant-life reserve, as an example of landscape architecture, and as a public park” (History). Today, the park is used for various purposes, such as business meetings, hiking, and weddings. 
Allerton Park is 4.7 miles away from downtown Monticello (as shown in Tab 3 "Maps") and has three entrances to it. One of these entrances is a North Entrance that leads from Old Timber Road. Allerton Park wishes to construct a pedestrian pathway which runs alongside Old Timber Road, connecting the Visitor Centre of the park to County Farm Road, which is connected to downtown Monticello. However, a quarter mile north from the visitors center the path is obstructed by a creek, which is difficult to cross. Allerton Park needs a solution that would help connect the two ends of this path over the creek. They wish to construct a bike path that would connect all three entrances of the Park and be a form of transportation within the park. Allerton Park wishes to draw visitors towards the park via a safe and sustainable transportation method and to promote a positive relationship between users and the natural environment. Also, this bridge project will assist the student organization, Bridge to China, to build sustainable bridges in future bridge projects in China.</t>
    <phoneticPr fontId="87" type="noConversion"/>
  </si>
  <si>
    <t xml:space="preserve">The reduction in carbon emissions would approximately be 1,350 pounds if only 10 Monticello residents per month travel to the park via bicycle and using the Allerton Shared Use Path instead of personal automboiles. As the number of vehicles decrease, vehicle miles traveled decreaes. This is a method of measurement in determining the success in reducing transportation emissions. </t>
    <phoneticPr fontId="87" type="noConversion"/>
  </si>
  <si>
    <t>LINC student/Project Manager</t>
    <phoneticPr fontId="87" type="noConversion"/>
  </si>
  <si>
    <t>$400 (permit fees)</t>
    <phoneticPr fontId="87" type="noConversion"/>
  </si>
  <si>
    <t>Please see Tab 2 of SSC Application since the Excel cells are protected</t>
    <phoneticPr fontId="87" type="noConversion"/>
  </si>
  <si>
    <t>Please estimate the greenhouse gas impact this project will have, if applicable. Use the University of Illinois at Urbana-Champaign Energy Management website (click here) to determine the cost of energy on campus and the following chart to determine GHG emissions:</t>
    <phoneticPr fontId="87" type="noConversion"/>
  </si>
  <si>
    <t>Engineering Council funds. Please see "EC Funding Letter" Tab.</t>
    <phoneticPr fontId="87" type="noConversion"/>
  </si>
  <si>
    <t>US Cargo Control</t>
  </si>
  <si>
    <t>Rebar #3</t>
  </si>
  <si>
    <t>Concrete Supply of</t>
  </si>
  <si>
    <t>Tolono Inc.</t>
  </si>
  <si>
    <t>Kurland Steel</t>
  </si>
  <si>
    <t>Rebar #4</t>
  </si>
  <si>
    <t>Company</t>
  </si>
  <si>
    <t>Rebar #8</t>
  </si>
  <si>
    <t>Allerton Park Bridge Budget</t>
  </si>
  <si>
    <t>Supplier</t>
  </si>
  <si>
    <t>Total</t>
  </si>
  <si>
    <t>Turnbuckle</t>
  </si>
  <si>
    <t>Bulldog Grips</t>
  </si>
  <si>
    <t>Nuts</t>
  </si>
  <si>
    <t>MSC Industrial Supply</t>
  </si>
  <si>
    <t>Bolts</t>
  </si>
  <si>
    <t>Co.</t>
  </si>
  <si>
    <t>Screws</t>
  </si>
  <si>
    <t>Menards</t>
  </si>
  <si>
    <t>Cables</t>
  </si>
  <si>
    <t>Industrial Sling Co.</t>
  </si>
  <si>
    <t>Osage Orange</t>
  </si>
  <si>
    <t>Rough Milling</t>
  </si>
  <si>
    <t>The Wood Shop</t>
  </si>
  <si>
    <t>Smooth Milling</t>
  </si>
  <si>
    <t>25% Contingency</t>
  </si>
  <si>
    <t>Wheel Rims</t>
  </si>
  <si>
    <t>Campus Bike Project</t>
  </si>
  <si>
    <t>Contingency</t>
  </si>
  <si>
    <t xml:space="preserve">Sean (from Clark Dietz) </t>
    <phoneticPr fontId="87" type="noConversion"/>
  </si>
  <si>
    <t>Personnel &amp; Wages</t>
    <phoneticPr fontId="87" type="noConversion"/>
  </si>
  <si>
    <t>Cost</t>
    <phoneticPr fontId="87" type="noConversion"/>
  </si>
  <si>
    <t>Allerton Park Staff (inclined support)</t>
    <phoneticPr fontId="87" type="noConversion"/>
  </si>
  <si>
    <t>Sean (from Clark Dietz, Inc)</t>
    <phoneticPr fontId="87" type="noConversion"/>
  </si>
  <si>
    <t>Grand Total of Materials</t>
    <phoneticPr fontId="87" type="noConversion"/>
  </si>
  <si>
    <t xml:space="preserve">Grand Total of Materials and Personnel </t>
    <phoneticPr fontId="87" type="noConversion"/>
  </si>
  <si>
    <t>Valeri Werpetinski</t>
    <phoneticPr fontId="87" type="noConversion"/>
  </si>
  <si>
    <t>LINC advisor</t>
    <phoneticPr fontId="87" type="noConversion"/>
  </si>
  <si>
    <t>werpetin@illinois.edu</t>
  </si>
  <si>
    <t>Jon Stricker</t>
    <phoneticPr fontId="87" type="noConversion"/>
  </si>
  <si>
    <t>strickr2@illinois.edu</t>
  </si>
  <si>
    <t>Concrete-Premixed</t>
  </si>
  <si>
    <t>Allerton Staff (Inclined support)</t>
    <phoneticPr fontId="87" type="noConversion"/>
  </si>
  <si>
    <t>If the project required you to obtain information from Facilities &amp; Services Planning Division, please include that here and attach any supporting documentation.</t>
  </si>
  <si>
    <t>Scope &amp; Schedule</t>
  </si>
  <si>
    <t>Task</t>
  </si>
  <si>
    <t>Timeframe (# of weeks to completion)</t>
  </si>
  <si>
    <t>Estimated Completion Date</t>
  </si>
  <si>
    <t>Budget</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</si>
  <si>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</si>
  <si>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Subtotal</t>
  </si>
  <si>
    <t>Please select the topic area(s) that best describes your project:</t>
  </si>
  <si>
    <t>Funding Application: Step 2</t>
  </si>
  <si>
    <t>GENERAL INFORMATION</t>
  </si>
  <si>
    <t>Project Title:</t>
  </si>
  <si>
    <t>Total Amount Requested from SSC:</t>
  </si>
  <si>
    <t>Amount Requested as:</t>
  </si>
  <si>
    <t>(LOAN or GRANT)</t>
  </si>
  <si>
    <t>Topic Areas</t>
  </si>
  <si>
    <t>Energy</t>
  </si>
  <si>
    <t>Land</t>
  </si>
  <si>
    <t>Food &amp; Waste</t>
  </si>
  <si>
    <t>Education</t>
  </si>
  <si>
    <t>Water</t>
  </si>
  <si>
    <t>CONTACT INFORMATION</t>
  </si>
  <si>
    <t>Applicant/Project Leader</t>
  </si>
  <si>
    <t>Name:</t>
  </si>
  <si>
    <t>Unit/Department:</t>
  </si>
  <si>
    <t>Email:</t>
  </si>
  <si>
    <t>Phone Number:</t>
  </si>
  <si>
    <t>Organization Code (for CFOP):</t>
  </si>
  <si>
    <t>Role:</t>
  </si>
  <si>
    <t>Faculty/Unit/Department:</t>
  </si>
  <si>
    <t>Project Team:</t>
  </si>
  <si>
    <t>Name</t>
  </si>
  <si>
    <t>Faculty/Department</t>
  </si>
  <si>
    <t>Email</t>
  </si>
  <si>
    <t>Facilities Manager Contact</t>
  </si>
  <si>
    <t>(if applicable)</t>
  </si>
  <si>
    <t>PROJECT DESCRIPTION</t>
  </si>
  <si>
    <t>Provide a brief background of the project, the goals, and desired outcome.</t>
  </si>
  <si>
    <t>Describe how the project will improve the sustainability of the Illinois campus and how the project goes above and beyond campus standards.</t>
  </si>
  <si>
    <t>Where will the project be located? Will special permissions be required to enact the project on this site? If so, please explain and attach any letters of support at the end of the application.</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</si>
  <si>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</si>
  <si>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Have you applied for funding from SSC before? If so, for what project?</t>
  </si>
  <si>
    <t>SCOPE, SCHEDULE, AND BUDGET VERIFICATION</t>
  </si>
  <si>
    <t>Transportation</t>
    <phoneticPr fontId="87" type="noConversion"/>
  </si>
  <si>
    <t>Yan Chu</t>
    <phoneticPr fontId="87" type="noConversion"/>
  </si>
  <si>
    <t>Final Design Calculations</t>
    <phoneticPr fontId="87" type="noConversion"/>
  </si>
  <si>
    <t>Construction Drawings</t>
    <phoneticPr fontId="87" type="noConversion"/>
  </si>
  <si>
    <t>1 week</t>
    <phoneticPr fontId="87" type="noConversion"/>
  </si>
  <si>
    <t>4 weeks</t>
    <phoneticPr fontId="87" type="noConversion"/>
  </si>
  <si>
    <t>2 weeks</t>
    <phoneticPr fontId="87" type="noConversion"/>
  </si>
  <si>
    <t>yanchu1@illinois.edu</t>
  </si>
  <si>
    <t>President</t>
    <phoneticPr fontId="87" type="noConversion"/>
  </si>
  <si>
    <t>217-721-3693</t>
    <phoneticPr fontId="87" type="noConversion"/>
  </si>
  <si>
    <t>Richard Xiao Yan</t>
    <phoneticPr fontId="87" type="noConversion"/>
  </si>
  <si>
    <t>Treasurer</t>
    <phoneticPr fontId="87" type="noConversion"/>
  </si>
  <si>
    <t>xiaoyan1@illinois.edu</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</si>
  <si>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</si>
  <si>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</si>
  <si>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</si>
  <si>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</si>
  <si>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</si>
  <si>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</si>
  <si>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</si>
  <si>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</si>
  <si>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</si>
  <si>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</si>
  <si>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</si>
  <si>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</si>
  <si>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Please include any other sources of funding that have been obtained or applied for, and please attach any relevant letters of support.</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</si>
  <si>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</si>
  <si>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</si>
  <si>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EDUCATION, OUTREACH, AND PUBLICITY PLAN</t>
  </si>
  <si>
    <t>What is the plan for publicizing the project on campus? In addition to SSC, where will information about this project get reported?</t>
  </si>
  <si>
    <t>Please list specific outreach goals and ways in which the outreach can be measured.</t>
  </si>
  <si>
    <t>Transportation</t>
  </si>
  <si>
    <t>Financial Contact</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</si>
  <si>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</si>
  <si>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Please indicate how this project will involve or impact students. What role will students play in the project?</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</si>
  <si>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</si>
  <si>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Bridge to China Allerton Park Project</t>
    <phoneticPr fontId="87" type="noConversion"/>
  </si>
  <si>
    <t>GRANT</t>
    <phoneticPr fontId="87" type="noConversion"/>
  </si>
  <si>
    <t>Approval through email</t>
    <phoneticPr fontId="87" type="noConversion"/>
  </si>
  <si>
    <t>Finalize</t>
    <phoneticPr fontId="87" type="noConversion"/>
  </si>
  <si>
    <t>2 weeks</t>
    <phoneticPr fontId="87" type="noConversion"/>
  </si>
  <si>
    <t>Order materials</t>
    <phoneticPr fontId="87" type="noConversion"/>
  </si>
  <si>
    <t>No</t>
    <phoneticPr fontId="87" type="noConversion"/>
  </si>
  <si>
    <t>Evaluate feeback from Allerton about initial design</t>
    <phoneticPr fontId="87" type="noConversion"/>
  </si>
  <si>
    <t>We will inquire Allerton to have our sponsors, including SSC and other related sponsors, to have their name recognized for this project. We will document our project progress by writing articles and posting them on the LINC website. We will also publicize our project it to other LINC projects so the students within the LINC community will know about the project and pass on this information by word of mouth to their peers.</t>
  </si>
  <si>
    <t>1. Inducing interest from students of the UIUC community (especially College of Engineering students) about bridge design and construction techniques. This can be measured by the consistent expansion of the student organization's membership base. 2. Educating students of the UIUC community on how transportation methods affect sustainability. This can be measured by the number of students using alternative transportation methods other than vehicular transportation. This can also be measured by the reduction of carbon emissions produced by vehicles.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</si>
</sst>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164" formatCode="&quot;$&quot;#,##0.00;&quot;$&quot;\(#,##0.00\)"/>
    <numFmt numFmtId="165" formatCode="[&lt;=9999999]###\-####;\(###\)\ ###\-####"/>
  </numFmts>
  <fonts count="99" x14ac:knownFonts="1">
    <font>
      <sz val="10"/>
      <color indexed="8"/>
      <name val="Arial"/>
    </font>
    <font>
      <sz val="12"/>
      <color indexed="8"/>
      <name val="Calibri"/>
    </font>
    <font>
      <b/>
      <sz val="20"/>
      <color indexed="18"/>
      <name val="Calibri"/>
    </font>
    <font>
      <b/>
      <sz val="16"/>
      <color indexed="8"/>
      <name val="Calibri"/>
    </font>
    <font>
      <sz val="12"/>
      <color indexed="8"/>
      <name val="Calibri"/>
    </font>
    <font>
      <b/>
      <sz val="12"/>
      <color indexed="8"/>
      <name val="Calibri"/>
    </font>
    <font>
      <sz val="36"/>
      <color indexed="17"/>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2"/>
      <color indexed="8"/>
      <name val="Calibri"/>
    </font>
    <font>
      <sz val="12"/>
      <color indexed="8"/>
      <name val="Calibri"/>
    </font>
    <font>
      <sz val="12"/>
      <color indexed="8"/>
      <name val="Calibri"/>
    </font>
    <font>
      <b/>
      <sz val="20"/>
      <color indexed="18"/>
      <name val="Calibri"/>
    </font>
    <font>
      <sz val="12"/>
      <color indexed="8"/>
      <name val="Calibri"/>
    </font>
    <font>
      <b/>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20"/>
      <color indexed="8"/>
      <name val="Calibri"/>
    </font>
    <font>
      <b/>
      <sz val="12"/>
      <color indexed="8"/>
      <name val="Calibri"/>
    </font>
    <font>
      <b/>
      <sz val="14"/>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b/>
      <sz val="16"/>
      <color indexed="8"/>
      <name val="Calibri"/>
    </font>
    <font>
      <b/>
      <sz val="24"/>
      <color indexed="53"/>
      <name val="Calibri"/>
    </font>
    <font>
      <sz val="12"/>
      <color indexed="8"/>
      <name val="Calibri"/>
    </font>
    <font>
      <sz val="12"/>
      <color indexed="8"/>
      <name val="Calibri"/>
    </font>
    <font>
      <b/>
      <sz val="12"/>
      <color indexed="8"/>
      <name val="Calibri"/>
    </font>
    <font>
      <sz val="12"/>
      <color indexed="8"/>
      <name val="Calibri"/>
    </font>
    <font>
      <b/>
      <sz val="12"/>
      <color indexed="8"/>
      <name val="Calibri"/>
    </font>
    <font>
      <sz val="12"/>
      <color indexed="8"/>
      <name val="Calibri"/>
    </font>
    <font>
      <sz val="12"/>
      <color indexed="8"/>
      <name val="Calibri"/>
    </font>
    <font>
      <b/>
      <sz val="14"/>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sz val="12"/>
      <color indexed="8"/>
      <name val="Calibri"/>
    </font>
    <font>
      <b/>
      <sz val="16"/>
      <color indexed="8"/>
      <name val="Calibri"/>
    </font>
    <font>
      <sz val="12"/>
      <color indexed="8"/>
      <name val="Calibri"/>
    </font>
    <font>
      <sz val="12"/>
      <color indexed="8"/>
      <name val="Calibri"/>
    </font>
    <font>
      <b/>
      <sz val="12"/>
      <color indexed="8"/>
      <name val="Calibri"/>
    </font>
    <font>
      <b/>
      <sz val="20"/>
      <color indexed="8"/>
      <name val="Calibri"/>
    </font>
    <font>
      <b/>
      <sz val="12"/>
      <color indexed="8"/>
      <name val="Calibri"/>
    </font>
    <font>
      <sz val="12"/>
      <color indexed="8"/>
      <name val="Calibri"/>
    </font>
    <font>
      <sz val="12"/>
      <color indexed="8"/>
      <name val="Calibri"/>
    </font>
    <font>
      <sz val="12"/>
      <color indexed="8"/>
      <name val="Calibri"/>
    </font>
    <font>
      <b/>
      <sz val="12"/>
      <color indexed="8"/>
      <name val="Calibri"/>
    </font>
    <font>
      <sz val="12"/>
      <color indexed="8"/>
      <name val="Calibri"/>
    </font>
    <font>
      <u/>
      <sz val="10"/>
      <color indexed="12"/>
      <name val="Arial"/>
    </font>
    <font>
      <sz val="14"/>
      <name val="Calibri"/>
      <family val="2"/>
    </font>
    <font>
      <sz val="12"/>
      <color indexed="8"/>
      <name val="Calibri"/>
    </font>
    <font>
      <b/>
      <sz val="12"/>
      <color indexed="8"/>
      <name val="Calibri"/>
    </font>
    <font>
      <b/>
      <sz val="12"/>
      <name val="Calibri"/>
      <family val="2"/>
    </font>
    <font>
      <sz val="8"/>
      <name val="Verdana"/>
    </font>
    <font>
      <sz val="12"/>
      <color indexed="8"/>
      <name val="Times New Roman"/>
    </font>
    <font>
      <sz val="11"/>
      <color indexed="8"/>
      <name val="Times New Roman"/>
    </font>
    <font>
      <sz val="8"/>
      <color indexed="8"/>
      <name val="Times New Roman"/>
    </font>
    <font>
      <sz val="5.5"/>
      <color indexed="8"/>
      <name val="Times New Roman"/>
    </font>
    <font>
      <sz val="3.5"/>
      <color indexed="8"/>
      <name val="Times New Roman"/>
    </font>
    <font>
      <sz val="9"/>
      <color indexed="8"/>
      <name val="Times New Roman"/>
    </font>
    <font>
      <sz val="4"/>
      <color indexed="8"/>
      <name val="Times New Roman"/>
    </font>
    <font>
      <sz val="5"/>
      <color indexed="8"/>
      <name val="Times New Roman"/>
    </font>
    <font>
      <sz val="4.5"/>
      <color indexed="8"/>
      <name val="Times New Roman"/>
    </font>
    <font>
      <b/>
      <sz val="12"/>
      <color indexed="8"/>
      <name val="Times New Roman"/>
    </font>
    <font>
      <sz val="1"/>
      <color indexed="8"/>
      <name val="Times New Roman"/>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6">
    <border>
      <left/>
      <right/>
      <top/>
      <bottom/>
      <diagonal/>
    </border>
    <border>
      <left/>
      <right/>
      <top style="thin">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style="medium">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165">
    <xf numFmtId="0" fontId="0" fillId="0" borderId="0" xfId="0" applyAlignment="1">
      <alignment wrapText="1"/>
    </xf>
    <xf numFmtId="0" fontId="8" fillId="2" borderId="0" xfId="0" applyFont="1" applyFill="1" applyAlignment="1">
      <alignment horizontal="right" vertical="center" wrapText="1"/>
    </xf>
    <xf numFmtId="0" fontId="9" fillId="2" borderId="1" xfId="0" applyFont="1" applyFill="1" applyBorder="1" applyAlignment="1">
      <alignment horizontal="center" vertical="center"/>
    </xf>
    <xf numFmtId="164" fontId="10" fillId="2" borderId="2" xfId="0" applyNumberFormat="1" applyFont="1" applyFill="1" applyBorder="1" applyAlignment="1">
      <alignment horizontal="center" vertical="center"/>
    </xf>
    <xf numFmtId="0" fontId="13" fillId="2" borderId="0" xfId="0" applyFont="1" applyFill="1" applyAlignment="1">
      <alignment horizontal="left" vertical="center"/>
    </xf>
    <xf numFmtId="0" fontId="16" fillId="2" borderId="1" xfId="0" applyFont="1" applyFill="1" applyBorder="1" applyAlignment="1">
      <alignment vertical="center"/>
    </xf>
    <xf numFmtId="0" fontId="19" fillId="2" borderId="3" xfId="0" applyFont="1" applyFill="1" applyBorder="1" applyAlignment="1">
      <alignment horizontal="center" vertical="center"/>
    </xf>
    <xf numFmtId="164" fontId="22" fillId="2" borderId="0" xfId="0" applyNumberFormat="1" applyFont="1" applyFill="1" applyAlignment="1">
      <alignment vertical="center"/>
    </xf>
    <xf numFmtId="0" fontId="24"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30" fillId="2" borderId="0" xfId="0" applyFont="1" applyFill="1" applyAlignment="1">
      <alignment vertical="center"/>
    </xf>
    <xf numFmtId="0" fontId="31" fillId="2" borderId="6" xfId="0" applyFont="1" applyFill="1" applyBorder="1" applyAlignment="1">
      <alignment horizontal="right" vertical="center"/>
    </xf>
    <xf numFmtId="164" fontId="35" fillId="2" borderId="1" xfId="0" applyNumberFormat="1" applyFont="1" applyFill="1" applyBorder="1" applyAlignment="1">
      <alignment vertical="center"/>
    </xf>
    <xf numFmtId="164" fontId="37" fillId="2" borderId="7" xfId="0" applyNumberFormat="1" applyFont="1" applyFill="1" applyBorder="1" applyAlignment="1">
      <alignment horizontal="center" vertical="center"/>
    </xf>
    <xf numFmtId="0" fontId="38" fillId="2" borderId="8" xfId="0" applyFont="1" applyFill="1" applyBorder="1" applyAlignment="1">
      <alignment horizontal="center" vertical="center"/>
    </xf>
    <xf numFmtId="0" fontId="39" fillId="3" borderId="0" xfId="0" applyFont="1" applyFill="1" applyAlignment="1">
      <alignment vertical="center"/>
    </xf>
    <xf numFmtId="165" fontId="40" fillId="2" borderId="2" xfId="0" applyNumberFormat="1" applyFont="1" applyFill="1" applyBorder="1" applyAlignment="1">
      <alignment horizontal="center" vertical="center"/>
    </xf>
    <xf numFmtId="0" fontId="42" fillId="2" borderId="9" xfId="0" applyFont="1" applyFill="1" applyBorder="1" applyAlignment="1">
      <alignment vertical="center"/>
    </xf>
    <xf numFmtId="0" fontId="44" fillId="2" borderId="0" xfId="0" applyFont="1" applyFill="1" applyAlignment="1">
      <alignment horizontal="center" vertical="center"/>
    </xf>
    <xf numFmtId="0" fontId="45" fillId="2" borderId="10" xfId="0" applyFont="1" applyFill="1" applyBorder="1" applyAlignment="1">
      <alignment horizontal="left" vertical="center"/>
    </xf>
    <xf numFmtId="0" fontId="47" fillId="2" borderId="0" xfId="0" applyFont="1" applyFill="1" applyAlignment="1">
      <alignment horizontal="center" vertical="center"/>
    </xf>
    <xf numFmtId="0" fontId="49" fillId="2" borderId="11" xfId="0" applyFont="1" applyFill="1" applyBorder="1" applyAlignment="1">
      <alignment horizontal="center" vertical="center"/>
    </xf>
    <xf numFmtId="0" fontId="51" fillId="2" borderId="0" xfId="0" applyFont="1" applyFill="1" applyAlignment="1">
      <alignment horizontal="center" vertical="center"/>
    </xf>
    <xf numFmtId="0" fontId="52" fillId="2" borderId="0" xfId="0" applyFont="1" applyFill="1" applyAlignment="1">
      <alignment horizontal="right" vertical="center"/>
    </xf>
    <xf numFmtId="0" fontId="56" fillId="2" borderId="12" xfId="0" applyFont="1" applyFill="1" applyBorder="1" applyAlignment="1">
      <alignment horizontal="left" vertical="center"/>
    </xf>
    <xf numFmtId="0" fontId="57" fillId="2" borderId="0" xfId="0" applyFont="1" applyFill="1" applyAlignment="1">
      <alignment horizontal="left" vertical="center"/>
    </xf>
    <xf numFmtId="0" fontId="61" fillId="2" borderId="2" xfId="0" applyFont="1" applyFill="1" applyBorder="1" applyAlignment="1">
      <alignment horizontal="center" vertical="center"/>
    </xf>
    <xf numFmtId="0" fontId="65" fillId="2" borderId="13" xfId="0" applyFont="1" applyFill="1" applyBorder="1" applyAlignment="1">
      <alignment vertical="center"/>
    </xf>
    <xf numFmtId="0" fontId="66" fillId="2" borderId="14" xfId="0" applyFont="1" applyFill="1" applyBorder="1" applyAlignment="1">
      <alignment horizontal="center" vertical="center"/>
    </xf>
    <xf numFmtId="0" fontId="67" fillId="2" borderId="5" xfId="0" applyFont="1" applyFill="1" applyBorder="1" applyAlignment="1">
      <alignment horizontal="right" vertical="center"/>
    </xf>
    <xf numFmtId="0" fontId="70" fillId="2" borderId="15" xfId="0" applyFont="1" applyFill="1" applyBorder="1" applyAlignment="1">
      <alignment vertical="center"/>
    </xf>
    <xf numFmtId="0" fontId="71" fillId="2" borderId="0" xfId="0" applyFont="1" applyFill="1" applyAlignment="1">
      <alignment vertical="center"/>
    </xf>
    <xf numFmtId="0" fontId="73" fillId="2" borderId="2" xfId="0" applyFont="1" applyFill="1" applyBorder="1" applyAlignment="1">
      <alignment vertical="center"/>
    </xf>
    <xf numFmtId="0" fontId="75" fillId="2" borderId="0" xfId="0" applyFont="1" applyFill="1" applyAlignment="1">
      <alignment horizontal="left" vertical="center"/>
    </xf>
    <xf numFmtId="0" fontId="77" fillId="2" borderId="16" xfId="0" applyFont="1" applyFill="1" applyBorder="1" applyAlignment="1">
      <alignment vertical="center"/>
    </xf>
    <xf numFmtId="0" fontId="79" fillId="2" borderId="10" xfId="0" applyFont="1" applyFill="1" applyBorder="1" applyAlignment="1">
      <alignment vertical="center"/>
    </xf>
    <xf numFmtId="0" fontId="81" fillId="2" borderId="9" xfId="0" applyFont="1" applyFill="1" applyBorder="1" applyAlignment="1">
      <alignment horizontal="center" vertical="center"/>
    </xf>
    <xf numFmtId="0" fontId="39" fillId="2" borderId="0" xfId="0" applyFont="1" applyFill="1" applyAlignment="1">
      <alignment vertical="center"/>
    </xf>
    <xf numFmtId="0" fontId="36" fillId="2" borderId="0" xfId="0" applyFont="1" applyFill="1" applyAlignment="1">
      <alignment horizontal="left" vertical="center"/>
    </xf>
    <xf numFmtId="0" fontId="0" fillId="3" borderId="0" xfId="0" applyFill="1" applyAlignment="1">
      <alignment wrapText="1"/>
    </xf>
    <xf numFmtId="0" fontId="30" fillId="3" borderId="0" xfId="0" applyFont="1" applyFill="1" applyAlignment="1">
      <alignment vertical="center"/>
    </xf>
    <xf numFmtId="0" fontId="43" fillId="3" borderId="0" xfId="0" applyFont="1" applyFill="1" applyAlignment="1">
      <alignment horizontal="left" vertical="center"/>
    </xf>
    <xf numFmtId="0" fontId="1" fillId="2" borderId="17" xfId="0" applyFont="1" applyFill="1" applyBorder="1" applyAlignment="1">
      <alignment horizontal="center" vertical="center"/>
    </xf>
    <xf numFmtId="0" fontId="84" fillId="2" borderId="18" xfId="0" applyFont="1" applyFill="1" applyBorder="1" applyAlignment="1">
      <alignment horizontal="right" vertical="center"/>
    </xf>
    <xf numFmtId="164" fontId="14" fillId="3" borderId="19" xfId="0" applyNumberFormat="1" applyFont="1" applyFill="1" applyBorder="1" applyAlignment="1" applyProtection="1">
      <alignment vertical="center"/>
      <protection locked="0"/>
    </xf>
    <xf numFmtId="49" fontId="20" fillId="3" borderId="19" xfId="0" applyNumberFormat="1" applyFont="1" applyFill="1" applyBorder="1" applyAlignment="1" applyProtection="1">
      <alignment vertical="center"/>
      <protection locked="0"/>
    </xf>
    <xf numFmtId="0" fontId="59" fillId="3" borderId="20" xfId="0" applyFont="1" applyFill="1" applyBorder="1" applyAlignment="1" applyProtection="1">
      <alignment horizontal="center" vertical="center"/>
      <protection locked="0"/>
    </xf>
    <xf numFmtId="164" fontId="12" fillId="3" borderId="20" xfId="0" applyNumberFormat="1" applyFont="1" applyFill="1" applyBorder="1" applyAlignment="1" applyProtection="1">
      <alignment vertical="center"/>
      <protection locked="0"/>
    </xf>
    <xf numFmtId="3" fontId="63" fillId="3" borderId="20" xfId="0" applyNumberFormat="1" applyFont="1" applyFill="1" applyBorder="1" applyAlignment="1" applyProtection="1">
      <alignment vertical="center"/>
      <protection locked="0"/>
    </xf>
    <xf numFmtId="0" fontId="89" fillId="0" borderId="0" xfId="0" applyFont="1" applyAlignment="1">
      <alignment wrapText="1"/>
    </xf>
    <xf numFmtId="0" fontId="89" fillId="0" borderId="21" xfId="0" applyFont="1" applyBorder="1" applyAlignment="1">
      <alignment wrapText="1"/>
    </xf>
    <xf numFmtId="0" fontId="89" fillId="0" borderId="6" xfId="0" applyFont="1" applyBorder="1" applyAlignment="1">
      <alignment wrapText="1"/>
    </xf>
    <xf numFmtId="0" fontId="88" fillId="0" borderId="0" xfId="0" applyFont="1" applyAlignment="1">
      <alignment wrapText="1"/>
    </xf>
    <xf numFmtId="0" fontId="90" fillId="0" borderId="0" xfId="0" applyFont="1" applyAlignment="1">
      <alignment wrapText="1"/>
    </xf>
    <xf numFmtId="0" fontId="91" fillId="0" borderId="0" xfId="0" applyFont="1" applyAlignment="1">
      <alignment wrapText="1"/>
    </xf>
    <xf numFmtId="0" fontId="92" fillId="0" borderId="22" xfId="0" applyFont="1" applyBorder="1" applyAlignment="1">
      <alignment wrapText="1"/>
    </xf>
    <xf numFmtId="0" fontId="92" fillId="0" borderId="10" xfId="0" applyFont="1" applyBorder="1" applyAlignment="1">
      <alignment wrapText="1"/>
    </xf>
    <xf numFmtId="0" fontId="89" fillId="0" borderId="22" xfId="0" applyFont="1" applyBorder="1" applyAlignment="1">
      <alignment wrapText="1"/>
    </xf>
    <xf numFmtId="0" fontId="93" fillId="0" borderId="10" xfId="0" applyFont="1" applyBorder="1" applyAlignment="1">
      <alignment wrapText="1"/>
    </xf>
    <xf numFmtId="0" fontId="94" fillId="0" borderId="0" xfId="0" applyFont="1" applyAlignment="1">
      <alignment wrapText="1"/>
    </xf>
    <xf numFmtId="0" fontId="95" fillId="0" borderId="10" xfId="0" applyFont="1" applyBorder="1" applyAlignment="1">
      <alignment wrapText="1"/>
    </xf>
    <xf numFmtId="0" fontId="98" fillId="0" borderId="0" xfId="0" applyFont="1" applyAlignment="1">
      <alignment wrapText="1"/>
    </xf>
    <xf numFmtId="0" fontId="93" fillId="0" borderId="0" xfId="0" applyFont="1" applyAlignment="1">
      <alignment wrapText="1"/>
    </xf>
    <xf numFmtId="0" fontId="97" fillId="0" borderId="21" xfId="0" applyFont="1" applyBorder="1" applyAlignment="1">
      <alignment horizontal="left" wrapText="1" indent="3"/>
    </xf>
    <xf numFmtId="0" fontId="97" fillId="0" borderId="6" xfId="0" applyFont="1" applyBorder="1" applyAlignment="1">
      <alignment horizontal="left" wrapText="1" indent="3"/>
    </xf>
    <xf numFmtId="0" fontId="97" fillId="0" borderId="6" xfId="0" applyFont="1" applyBorder="1" applyAlignment="1">
      <alignment horizontal="right" wrapText="1"/>
    </xf>
    <xf numFmtId="0" fontId="94" fillId="0" borderId="22" xfId="0" applyFont="1" applyBorder="1" applyAlignment="1">
      <alignment wrapText="1"/>
    </xf>
    <xf numFmtId="0" fontId="94" fillId="0" borderId="24" xfId="0" applyFont="1" applyBorder="1" applyAlignment="1">
      <alignment wrapText="1"/>
    </xf>
    <xf numFmtId="0" fontId="94" fillId="0" borderId="10" xfId="0" applyFont="1" applyBorder="1" applyAlignment="1">
      <alignment wrapText="1"/>
    </xf>
    <xf numFmtId="6" fontId="0" fillId="0" borderId="0" xfId="0" applyNumberFormat="1" applyAlignment="1">
      <alignment wrapText="1"/>
    </xf>
    <xf numFmtId="6" fontId="89" fillId="0" borderId="6" xfId="0" applyNumberFormat="1" applyFont="1" applyBorder="1" applyAlignment="1">
      <alignment horizontal="right" wrapText="1"/>
    </xf>
    <xf numFmtId="0" fontId="92" fillId="0" borderId="24" xfId="0" applyFont="1" applyBorder="1" applyAlignment="1">
      <alignment wrapText="1"/>
    </xf>
    <xf numFmtId="6" fontId="89" fillId="0" borderId="24" xfId="0" applyNumberFormat="1" applyFont="1" applyBorder="1" applyAlignment="1">
      <alignment horizontal="right" wrapText="1"/>
    </xf>
    <xf numFmtId="0" fontId="95" fillId="0" borderId="24" xfId="0" applyFont="1" applyBorder="1" applyAlignment="1">
      <alignment wrapText="1"/>
    </xf>
    <xf numFmtId="0" fontId="96" fillId="0" borderId="0" xfId="0" applyFont="1" applyAlignment="1">
      <alignment wrapText="1"/>
    </xf>
    <xf numFmtId="0" fontId="89" fillId="0" borderId="24" xfId="0" applyFont="1" applyBorder="1" applyAlignment="1">
      <alignment wrapText="1"/>
    </xf>
    <xf numFmtId="0" fontId="90" fillId="0" borderId="6" xfId="0" applyFont="1" applyBorder="1" applyAlignment="1">
      <alignment wrapText="1"/>
    </xf>
    <xf numFmtId="0" fontId="91" fillId="0" borderId="6" xfId="0" applyFont="1" applyBorder="1" applyAlignment="1">
      <alignment wrapText="1"/>
    </xf>
    <xf numFmtId="0" fontId="92" fillId="0" borderId="6" xfId="0" applyFont="1" applyBorder="1" applyAlignment="1">
      <alignment wrapText="1"/>
    </xf>
    <xf numFmtId="0" fontId="89" fillId="0" borderId="25" xfId="0" applyFont="1" applyBorder="1" applyAlignment="1">
      <alignment wrapText="1"/>
    </xf>
    <xf numFmtId="0" fontId="89" fillId="0" borderId="24" xfId="0" applyFont="1" applyBorder="1" applyAlignment="1">
      <alignment horizontal="right" wrapText="1"/>
    </xf>
    <xf numFmtId="0" fontId="89" fillId="0" borderId="10" xfId="0" applyFont="1" applyBorder="1" applyAlignment="1">
      <alignment wrapText="1"/>
    </xf>
    <xf numFmtId="0" fontId="89" fillId="0" borderId="9" xfId="0" applyFont="1" applyBorder="1" applyAlignment="1">
      <alignment wrapText="1"/>
    </xf>
    <xf numFmtId="0" fontId="89" fillId="0" borderId="6" xfId="0" applyFont="1" applyBorder="1" applyAlignment="1">
      <alignment horizontal="right" wrapText="1"/>
    </xf>
    <xf numFmtId="0" fontId="98" fillId="0" borderId="25" xfId="0" applyFont="1" applyBorder="1" applyAlignment="1">
      <alignment wrapText="1"/>
    </xf>
    <xf numFmtId="0" fontId="98" fillId="0" borderId="24" xfId="0" applyFont="1" applyBorder="1" applyAlignment="1">
      <alignment wrapText="1"/>
    </xf>
    <xf numFmtId="0" fontId="98" fillId="0" borderId="10" xfId="0" applyFont="1" applyBorder="1" applyAlignment="1">
      <alignment wrapText="1"/>
    </xf>
    <xf numFmtId="0" fontId="82" fillId="3" borderId="20" xfId="0" applyFont="1" applyFill="1" applyBorder="1" applyAlignment="1" applyProtection="1">
      <alignment horizontal="center" vertical="center"/>
      <protection locked="0"/>
    </xf>
    <xf numFmtId="0" fontId="86" fillId="2" borderId="0" xfId="0" applyFont="1" applyFill="1" applyBorder="1" applyAlignment="1">
      <alignment horizontal="center" wrapText="1"/>
    </xf>
    <xf numFmtId="0" fontId="86" fillId="2" borderId="10" xfId="0" applyFont="1" applyFill="1" applyBorder="1" applyAlignment="1">
      <alignment horizontal="center" wrapText="1"/>
    </xf>
    <xf numFmtId="49" fontId="28" fillId="3" borderId="28" xfId="0" applyNumberFormat="1" applyFont="1" applyFill="1" applyBorder="1" applyAlignment="1" applyProtection="1">
      <alignment horizontal="left" vertical="center" wrapText="1"/>
      <protection locked="0"/>
    </xf>
    <xf numFmtId="49" fontId="29" fillId="3" borderId="7" xfId="0" applyNumberFormat="1" applyFont="1" applyFill="1" applyBorder="1" applyAlignment="1" applyProtection="1">
      <alignment horizontal="left" vertical="center" wrapText="1"/>
      <protection locked="0"/>
    </xf>
    <xf numFmtId="49" fontId="78" fillId="3" borderId="29" xfId="0" applyNumberFormat="1" applyFont="1" applyFill="1" applyBorder="1" applyAlignment="1" applyProtection="1">
      <alignment horizontal="left" vertical="center" wrapText="1"/>
      <protection locked="0"/>
    </xf>
    <xf numFmtId="0" fontId="5" fillId="2" borderId="10" xfId="0" applyFont="1" applyFill="1" applyBorder="1" applyAlignment="1">
      <alignment horizontal="left"/>
    </xf>
    <xf numFmtId="0" fontId="5" fillId="2" borderId="10" xfId="0" applyFont="1" applyFill="1" applyBorder="1" applyAlignment="1">
      <alignment horizontal="left" wrapText="1"/>
    </xf>
    <xf numFmtId="0" fontId="86" fillId="2" borderId="0" xfId="0" applyFont="1" applyFill="1" applyBorder="1" applyAlignment="1" applyProtection="1">
      <alignment horizontal="left" wrapText="1"/>
      <protection locked="0"/>
    </xf>
    <xf numFmtId="0" fontId="1" fillId="2" borderId="0" xfId="0" applyFont="1" applyFill="1" applyAlignment="1">
      <alignment horizontal="left" vertical="center" wrapText="1"/>
    </xf>
    <xf numFmtId="0" fontId="72" fillId="2" borderId="0" xfId="0" applyFont="1" applyFill="1" applyAlignment="1">
      <alignment horizontal="left" vertical="center" wrapText="1"/>
    </xf>
    <xf numFmtId="0" fontId="5" fillId="2" borderId="10" xfId="0" applyFont="1" applyFill="1" applyBorder="1" applyAlignment="1">
      <alignment horizontal="left" vertical="center" wrapText="1"/>
    </xf>
    <xf numFmtId="49" fontId="55" fillId="3" borderId="20" xfId="0" applyNumberFormat="1" applyFont="1" applyFill="1" applyBorder="1" applyAlignment="1" applyProtection="1">
      <alignment horizontal="center" vertical="center"/>
      <protection locked="0"/>
    </xf>
    <xf numFmtId="164" fontId="64" fillId="3" borderId="23" xfId="0" applyNumberFormat="1" applyFont="1" applyFill="1" applyBorder="1" applyAlignment="1">
      <alignment horizontal="center" vertical="center"/>
    </xf>
    <xf numFmtId="164" fontId="4" fillId="3" borderId="26" xfId="0" applyNumberFormat="1" applyFont="1" applyFill="1" applyBorder="1" applyAlignment="1">
      <alignment horizontal="center" vertical="center"/>
    </xf>
    <xf numFmtId="164" fontId="68" fillId="2" borderId="30" xfId="0" applyNumberFormat="1" applyFont="1" applyFill="1" applyBorder="1" applyAlignment="1">
      <alignment horizontal="center" vertical="center"/>
    </xf>
    <xf numFmtId="164" fontId="41" fillId="2" borderId="31" xfId="0" applyNumberFormat="1" applyFont="1" applyFill="1" applyBorder="1" applyAlignment="1">
      <alignment horizontal="center" vertical="center"/>
    </xf>
    <xf numFmtId="164" fontId="53" fillId="2" borderId="28" xfId="0" applyNumberFormat="1" applyFont="1" applyFill="1" applyBorder="1" applyAlignment="1">
      <alignment horizontal="center" vertical="center"/>
    </xf>
    <xf numFmtId="164" fontId="3" fillId="2" borderId="29" xfId="0" applyNumberFormat="1" applyFont="1" applyFill="1" applyBorder="1" applyAlignment="1">
      <alignment horizontal="center" vertical="center"/>
    </xf>
    <xf numFmtId="0" fontId="62" fillId="2" borderId="8" xfId="0" applyFont="1" applyFill="1" applyBorder="1" applyAlignment="1">
      <alignment horizontal="left" vertical="center"/>
    </xf>
    <xf numFmtId="164" fontId="60" fillId="3" borderId="20" xfId="0" applyNumberFormat="1" applyFont="1" applyFill="1" applyBorder="1" applyAlignment="1">
      <alignment horizontal="center" vertical="center"/>
    </xf>
    <xf numFmtId="164" fontId="32" fillId="3" borderId="32" xfId="0" applyNumberFormat="1" applyFont="1" applyFill="1" applyBorder="1" applyAlignment="1">
      <alignment horizontal="center" vertical="center"/>
    </xf>
    <xf numFmtId="164" fontId="23" fillId="3" borderId="33"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xf>
    <xf numFmtId="164" fontId="50" fillId="2" borderId="29" xfId="0" applyNumberFormat="1" applyFont="1" applyFill="1" applyBorder="1" applyAlignment="1">
      <alignment horizontal="center" vertical="center"/>
    </xf>
    <xf numFmtId="49" fontId="55" fillId="3" borderId="23" xfId="0" applyNumberFormat="1" applyFont="1" applyFill="1" applyBorder="1" applyAlignment="1" applyProtection="1">
      <alignment horizontal="center" vertical="center"/>
      <protection locked="0"/>
    </xf>
    <xf numFmtId="49" fontId="55" fillId="3" borderId="26" xfId="0" applyNumberFormat="1" applyFont="1" applyFill="1" applyBorder="1" applyAlignment="1" applyProtection="1">
      <alignment horizontal="center" vertical="center"/>
      <protection locked="0"/>
    </xf>
    <xf numFmtId="0" fontId="69" fillId="3" borderId="20" xfId="0" applyFont="1" applyFill="1" applyBorder="1" applyAlignment="1" applyProtection="1">
      <alignment horizontal="center" vertical="center"/>
      <protection locked="0"/>
    </xf>
    <xf numFmtId="0" fontId="34" fillId="3" borderId="2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15" fontId="69" fillId="3" borderId="20" xfId="0" applyNumberFormat="1" applyFont="1" applyFill="1" applyBorder="1" applyAlignment="1" applyProtection="1">
      <alignment horizontal="center" vertical="center"/>
      <protection locked="0"/>
    </xf>
    <xf numFmtId="0" fontId="84" fillId="3" borderId="23"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5" fillId="3" borderId="26" xfId="0" applyFont="1" applyFill="1" applyBorder="1" applyAlignment="1">
      <alignment horizontal="left" vertical="center" wrapText="1"/>
    </xf>
    <xf numFmtId="0" fontId="84" fillId="2" borderId="0" xfId="0" applyFont="1" applyFill="1" applyAlignment="1">
      <alignment horizontal="left" vertical="center" wrapText="1"/>
    </xf>
    <xf numFmtId="0" fontId="21" fillId="2" borderId="8" xfId="0" applyFont="1" applyFill="1" applyBorder="1" applyAlignment="1">
      <alignment horizontal="center" vertical="center"/>
    </xf>
    <xf numFmtId="0" fontId="2" fillId="2" borderId="0" xfId="0" applyFont="1" applyFill="1" applyAlignment="1">
      <alignment horizontal="left" vertical="center"/>
    </xf>
    <xf numFmtId="0" fontId="36" fillId="2" borderId="0" xfId="0" applyFont="1" applyFill="1" applyAlignment="1">
      <alignment horizontal="left" vertical="center"/>
    </xf>
    <xf numFmtId="0" fontId="80" fillId="2" borderId="10" xfId="0" applyFont="1" applyFill="1" applyBorder="1" applyAlignment="1">
      <alignment horizontal="left" vertical="center"/>
    </xf>
    <xf numFmtId="0" fontId="46" fillId="3" borderId="23" xfId="0" applyFont="1" applyFill="1" applyBorder="1" applyAlignment="1" applyProtection="1">
      <alignment horizontal="center" vertical="center"/>
      <protection locked="0"/>
    </xf>
    <xf numFmtId="0" fontId="27" fillId="3" borderId="26" xfId="0" applyFont="1" applyFill="1" applyBorder="1" applyAlignment="1" applyProtection="1">
      <alignment horizontal="center" vertical="center"/>
      <protection locked="0"/>
    </xf>
    <xf numFmtId="0" fontId="47" fillId="2" borderId="0" xfId="0" applyFont="1" applyFill="1" applyAlignment="1">
      <alignment horizontal="center" vertical="center"/>
    </xf>
    <xf numFmtId="0" fontId="52" fillId="2" borderId="0" xfId="0" applyFont="1" applyFill="1" applyAlignment="1">
      <alignment horizontal="right" vertical="center"/>
    </xf>
    <xf numFmtId="0" fontId="58" fillId="2" borderId="6" xfId="0" applyFont="1" applyFill="1" applyBorder="1" applyAlignment="1">
      <alignment horizontal="right" vertical="center"/>
    </xf>
    <xf numFmtId="49" fontId="7" fillId="3" borderId="28" xfId="0" applyNumberFormat="1" applyFont="1" applyFill="1" applyBorder="1" applyAlignment="1" applyProtection="1">
      <alignment horizontal="center" vertical="center"/>
      <protection locked="0"/>
    </xf>
    <xf numFmtId="49" fontId="26" fillId="3" borderId="29" xfId="0" applyNumberFormat="1" applyFont="1" applyFill="1" applyBorder="1" applyAlignment="1" applyProtection="1">
      <alignment horizontal="center" vertical="center"/>
      <protection locked="0"/>
    </xf>
    <xf numFmtId="165" fontId="48" fillId="3" borderId="28" xfId="0" applyNumberFormat="1" applyFont="1" applyFill="1" applyBorder="1" applyAlignment="1" applyProtection="1">
      <alignment horizontal="center" vertical="center"/>
      <protection locked="0"/>
    </xf>
    <xf numFmtId="165" fontId="11" fillId="3" borderId="29" xfId="0" applyNumberFormat="1" applyFont="1" applyFill="1" applyBorder="1" applyAlignment="1" applyProtection="1">
      <alignment horizontal="center" vertical="center"/>
      <protection locked="0"/>
    </xf>
    <xf numFmtId="49" fontId="82" fillId="3" borderId="28" xfId="0" applyNumberFormat="1" applyFont="1" applyFill="1" applyBorder="1" applyAlignment="1" applyProtection="1">
      <alignment horizontal="center" vertical="center"/>
      <protection locked="0"/>
    </xf>
    <xf numFmtId="0" fontId="38" fillId="2" borderId="8" xfId="0" applyFont="1" applyFill="1" applyBorder="1" applyAlignment="1">
      <alignment horizontal="center" vertical="center"/>
    </xf>
    <xf numFmtId="0" fontId="21" fillId="2" borderId="0" xfId="0" applyFont="1" applyFill="1" applyAlignment="1">
      <alignment horizontal="center" vertical="center"/>
    </xf>
    <xf numFmtId="0" fontId="33" fillId="3" borderId="23" xfId="0" applyFont="1" applyFill="1" applyBorder="1" applyAlignment="1">
      <alignment horizontal="center" vertical="center"/>
    </xf>
    <xf numFmtId="0" fontId="74" fillId="3" borderId="26" xfId="0" applyFont="1" applyFill="1" applyBorder="1" applyAlignment="1">
      <alignment horizontal="center" vertical="center"/>
    </xf>
    <xf numFmtId="49" fontId="1" fillId="3" borderId="28" xfId="0" applyNumberFormat="1" applyFont="1" applyFill="1" applyBorder="1" applyAlignment="1" applyProtection="1">
      <alignment horizontal="center" vertical="center"/>
      <protection locked="0"/>
    </xf>
    <xf numFmtId="0" fontId="85" fillId="2" borderId="0" xfId="0" applyFont="1" applyFill="1" applyAlignment="1">
      <alignment horizontal="right" vertical="center" wrapText="1"/>
    </xf>
    <xf numFmtId="0" fontId="76" fillId="2" borderId="6" xfId="0" applyFont="1" applyFill="1" applyBorder="1" applyAlignment="1">
      <alignment horizontal="right" vertical="center" wrapText="1"/>
    </xf>
    <xf numFmtId="0" fontId="8" fillId="2" borderId="0" xfId="0" applyFont="1" applyFill="1" applyAlignment="1">
      <alignment horizontal="right" vertical="center" wrapText="1"/>
    </xf>
    <xf numFmtId="0" fontId="83" fillId="3" borderId="16" xfId="0" applyFont="1" applyFill="1" applyBorder="1" applyAlignment="1" applyProtection="1">
      <alignment horizontal="center" vertical="center" wrapText="1"/>
      <protection locked="0"/>
    </xf>
    <xf numFmtId="0" fontId="83" fillId="3" borderId="2" xfId="0" applyFont="1" applyFill="1" applyBorder="1" applyAlignment="1" applyProtection="1">
      <alignment horizontal="center" vertical="center" wrapText="1"/>
      <protection locked="0"/>
    </xf>
    <xf numFmtId="0" fontId="83" fillId="3" borderId="34" xfId="0" applyFont="1" applyFill="1" applyBorder="1" applyAlignment="1" applyProtection="1">
      <alignment horizontal="center" vertical="center" wrapText="1"/>
      <protection locked="0"/>
    </xf>
    <xf numFmtId="0" fontId="83" fillId="3" borderId="9" xfId="0" applyFont="1" applyFill="1" applyBorder="1" applyAlignment="1" applyProtection="1">
      <alignment horizontal="center" vertical="center" wrapText="1"/>
      <protection locked="0"/>
    </xf>
    <xf numFmtId="0" fontId="83" fillId="3" borderId="0" xfId="0" applyFont="1" applyFill="1" applyBorder="1" applyAlignment="1" applyProtection="1">
      <alignment horizontal="center" vertical="center" wrapText="1"/>
      <protection locked="0"/>
    </xf>
    <xf numFmtId="0" fontId="83" fillId="3" borderId="6" xfId="0" applyFont="1" applyFill="1" applyBorder="1" applyAlignment="1" applyProtection="1">
      <alignment horizontal="center" vertical="center" wrapText="1"/>
      <protection locked="0"/>
    </xf>
    <xf numFmtId="0" fontId="83" fillId="3" borderId="25" xfId="0" applyFont="1" applyFill="1" applyBorder="1" applyAlignment="1" applyProtection="1">
      <alignment horizontal="center" vertical="center" wrapText="1"/>
      <protection locked="0"/>
    </xf>
    <xf numFmtId="0" fontId="83" fillId="3" borderId="10" xfId="0" applyFont="1" applyFill="1" applyBorder="1" applyAlignment="1" applyProtection="1">
      <alignment horizontal="center" vertical="center" wrapText="1"/>
      <protection locked="0"/>
    </xf>
    <xf numFmtId="0" fontId="83" fillId="3" borderId="24" xfId="0" applyFont="1" applyFill="1" applyBorder="1" applyAlignment="1" applyProtection="1">
      <alignment horizontal="center" vertical="center" wrapText="1"/>
      <protection locked="0"/>
    </xf>
    <xf numFmtId="0" fontId="6" fillId="2" borderId="0" xfId="0" applyFont="1" applyFill="1" applyAlignment="1">
      <alignment horizontal="center" vertical="center"/>
    </xf>
    <xf numFmtId="0" fontId="54" fillId="2" borderId="0" xfId="0" applyFont="1" applyFill="1" applyAlignment="1">
      <alignment horizontal="center" vertical="center"/>
    </xf>
    <xf numFmtId="0" fontId="18" fillId="2" borderId="0" xfId="0" applyFont="1" applyFill="1" applyAlignment="1">
      <alignment horizontal="right" vertical="center"/>
    </xf>
    <xf numFmtId="0" fontId="5" fillId="2" borderId="6" xfId="0" applyFont="1" applyFill="1" applyBorder="1" applyAlignment="1">
      <alignment horizontal="right" vertical="center"/>
    </xf>
    <xf numFmtId="49" fontId="17" fillId="3" borderId="7" xfId="0" applyNumberFormat="1" applyFont="1" applyFill="1" applyBorder="1" applyAlignment="1" applyProtection="1">
      <alignment horizontal="center" vertical="center"/>
      <protection locked="0"/>
    </xf>
    <xf numFmtId="0" fontId="97" fillId="0" borderId="0" xfId="0" applyFont="1" applyAlignment="1">
      <alignment horizontal="left" wrapText="1" indent="5"/>
    </xf>
    <xf numFmtId="0" fontId="89" fillId="0" borderId="35" xfId="0" applyFont="1" applyBorder="1" applyAlignment="1">
      <alignment wrapText="1"/>
    </xf>
    <xf numFmtId="0" fontId="89" fillId="0" borderId="21" xfId="0" applyFont="1" applyBorder="1" applyAlignment="1">
      <alignment wrapText="1"/>
    </xf>
    <xf numFmtId="6" fontId="89" fillId="0" borderId="34" xfId="0" applyNumberFormat="1" applyFont="1" applyBorder="1" applyAlignment="1">
      <alignment horizontal="right" wrapText="1"/>
    </xf>
    <xf numFmtId="6" fontId="89" fillId="0" borderId="6" xfId="0" applyNumberFormat="1" applyFont="1" applyBorder="1" applyAlignment="1">
      <alignment horizontal="right" wrapText="1"/>
    </xf>
    <xf numFmtId="0" fontId="89" fillId="0" borderId="22" xfId="0" applyFont="1" applyBorder="1" applyAlignment="1">
      <alignment wrapText="1"/>
    </xf>
    <xf numFmtId="6" fontId="89" fillId="0" borderId="24" xfId="0" applyNumberFormat="1" applyFont="1" applyBorder="1" applyAlignment="1">
      <alignment horizontal="righ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38100</xdr:rowOff>
    </xdr:to>
    <xdr:pic>
      <xdr:nvPicPr>
        <xdr:cNvPr id="1025" name="Picture 2" descr="logo white on green.jpg"/>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0"/>
          <a:ext cx="9277350" cy="1771650"/>
        </a:xfrm>
        <a:prstGeom prst="rect">
          <a:avLst/>
        </a:prstGeom>
        <a:noFill/>
        <a:ln w="9525">
          <a:noFill/>
          <a:miter lim="800000"/>
          <a:headEnd/>
          <a:tailEnd/>
        </a:ln>
      </xdr:spPr>
    </xdr:pic>
    <xdr:clientData/>
  </xdr:twoCellAnchor>
  <xdr:twoCellAnchor editAs="oneCell">
    <xdr:from>
      <xdr:col>1</xdr:col>
      <xdr:colOff>352425</xdr:colOff>
      <xdr:row>176</xdr:row>
      <xdr:rowOff>66675</xdr:rowOff>
    </xdr:from>
    <xdr:to>
      <xdr:col>4</xdr:col>
      <xdr:colOff>1314450</xdr:colOff>
      <xdr:row>178</xdr:row>
      <xdr:rowOff>352425</xdr:rowOff>
    </xdr:to>
    <xdr:pic>
      <xdr:nvPicPr>
        <xdr:cNvPr id="1026" name="Picture 5"/>
        <xdr:cNvPicPr>
          <a:picLocks noChangeAspect="1"/>
        </xdr:cNvPicPr>
      </xdr:nvPicPr>
      <xdr:blipFill>
        <a:blip xmlns:r="http://schemas.openxmlformats.org/officeDocument/2006/relationships" r:embed="rId2"/>
        <a:srcRect/>
        <a:stretch>
          <a:fillRect/>
        </a:stretch>
      </xdr:blipFill>
      <xdr:spPr bwMode="auto">
        <a:xfrm>
          <a:off x="1885950" y="59997975"/>
          <a:ext cx="5457825" cy="1200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9</xdr:col>
      <xdr:colOff>180975</xdr:colOff>
      <xdr:row>39</xdr:row>
      <xdr:rowOff>123825</xdr:rowOff>
    </xdr:to>
    <xdr:pic>
      <xdr:nvPicPr>
        <xdr:cNvPr id="2049" name="Picture 1" descr="Screen shot 2012-11-10 at 2.39.59 PM.png"/>
        <xdr:cNvPicPr>
          <a:picLocks noChangeAspect="1"/>
        </xdr:cNvPicPr>
      </xdr:nvPicPr>
      <xdr:blipFill>
        <a:blip xmlns:r="http://schemas.openxmlformats.org/officeDocument/2006/relationships" r:embed="rId1"/>
        <a:srcRect/>
        <a:stretch>
          <a:fillRect/>
        </a:stretch>
      </xdr:blipFill>
      <xdr:spPr bwMode="auto">
        <a:xfrm>
          <a:off x="0" y="171450"/>
          <a:ext cx="7038975" cy="6267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342900</xdr:colOff>
      <xdr:row>0</xdr:row>
      <xdr:rowOff>38100</xdr:rowOff>
    </xdr:from>
    <xdr:to>
      <xdr:col>18</xdr:col>
      <xdr:colOff>342900</xdr:colOff>
      <xdr:row>60</xdr:row>
      <xdr:rowOff>0</xdr:rowOff>
    </xdr:to>
    <xdr:pic>
      <xdr:nvPicPr>
        <xdr:cNvPr id="4097" name="Picture 1"/>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342900" y="38100"/>
          <a:ext cx="13716000" cy="96774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342900</xdr:colOff>
      <xdr:row>66</xdr:row>
      <xdr:rowOff>0</xdr:rowOff>
    </xdr:to>
    <xdr:pic>
      <xdr:nvPicPr>
        <xdr:cNvPr id="5121" name="Picture 1"/>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0" y="0"/>
          <a:ext cx="7200900" cy="10687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chu1@illinois.edu" TargetMode="External"/><Relationship Id="rId7" Type="http://schemas.openxmlformats.org/officeDocument/2006/relationships/drawing" Target="../drawings/drawing1.xm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strickr2@illinois.edu" TargetMode="External"/><Relationship Id="rId5" Type="http://schemas.openxmlformats.org/officeDocument/2006/relationships/hyperlink" Target="mailto:werpetin@illinois.edu" TargetMode="External"/><Relationship Id="rId4" Type="http://schemas.openxmlformats.org/officeDocument/2006/relationships/hyperlink" Target="mailto:xiaoyan1@illinois.ed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2"/>
  <sheetViews>
    <sheetView workbookViewId="0">
      <pane ySplit="1" topLeftCell="A181" activePane="bottomLeft" state="frozen"/>
      <selection pane="bottomLeft" activeCell="A188" sqref="A188:F188"/>
    </sheetView>
  </sheetViews>
  <sheetFormatPr defaultColWidth="13.42578125" defaultRowHeight="21.75" customHeight="1" x14ac:dyDescent="0.2"/>
  <cols>
    <col min="1" max="1" width="23" style="15" customWidth="1"/>
    <col min="2" max="2" width="23.140625" style="15" customWidth="1"/>
    <col min="3" max="3" width="20.28515625" style="15" customWidth="1"/>
    <col min="4" max="4" width="24" style="15" customWidth="1"/>
    <col min="5" max="5" width="20.28515625" style="15" customWidth="1"/>
    <col min="6" max="6" width="28.28515625" style="15" customWidth="1"/>
    <col min="7" max="13" width="13.42578125" style="15"/>
    <col min="14" max="16384" width="13.42578125" style="39"/>
  </cols>
  <sheetData>
    <row r="1" spans="1:13" ht="137.1" customHeight="1" x14ac:dyDescent="0.2">
      <c r="A1" s="153"/>
      <c r="B1" s="153"/>
      <c r="C1" s="153"/>
      <c r="D1" s="153"/>
      <c r="E1" s="153"/>
      <c r="F1" s="153"/>
      <c r="G1" s="37"/>
      <c r="H1" s="10"/>
      <c r="I1" s="10"/>
      <c r="J1" s="10"/>
      <c r="K1" s="10"/>
      <c r="L1" s="10"/>
      <c r="M1" s="10"/>
    </row>
    <row r="2" spans="1:13" ht="31.5" customHeight="1" x14ac:dyDescent="0.2">
      <c r="A2" s="154" t="s">
        <v>71</v>
      </c>
      <c r="B2" s="154"/>
      <c r="C2" s="154"/>
      <c r="D2" s="154"/>
      <c r="E2" s="154"/>
      <c r="F2" s="154"/>
      <c r="G2" s="10"/>
      <c r="H2" s="10"/>
      <c r="I2" s="10"/>
      <c r="J2" s="10"/>
      <c r="K2" s="10"/>
      <c r="L2" s="10"/>
      <c r="M2" s="10"/>
    </row>
    <row r="3" spans="1:13" ht="16.5" thickBot="1" x14ac:dyDescent="0.25">
      <c r="A3" s="10"/>
      <c r="B3" s="10"/>
      <c r="C3" s="10"/>
      <c r="D3" s="10"/>
      <c r="E3" s="10"/>
      <c r="F3" s="10"/>
      <c r="G3" s="10"/>
      <c r="H3" s="10"/>
      <c r="I3" s="10"/>
      <c r="J3" s="10"/>
      <c r="K3" s="10"/>
      <c r="L3" s="10"/>
      <c r="M3" s="10"/>
    </row>
    <row r="4" spans="1:13" ht="15.75" customHeight="1" x14ac:dyDescent="0.2">
      <c r="A4" s="144" t="s">
        <v>138</v>
      </c>
      <c r="B4" s="145"/>
      <c r="C4" s="145"/>
      <c r="D4" s="145"/>
      <c r="E4" s="145"/>
      <c r="F4" s="146"/>
      <c r="G4" s="10"/>
      <c r="H4" s="10"/>
      <c r="I4" s="10"/>
      <c r="J4" s="10"/>
      <c r="K4" s="10"/>
      <c r="L4" s="10"/>
      <c r="M4" s="10"/>
    </row>
    <row r="5" spans="1:13" ht="15.75" customHeight="1" x14ac:dyDescent="0.2">
      <c r="A5" s="147"/>
      <c r="B5" s="148"/>
      <c r="C5" s="148"/>
      <c r="D5" s="148"/>
      <c r="E5" s="148"/>
      <c r="F5" s="149"/>
      <c r="G5" s="10"/>
      <c r="H5" s="10"/>
      <c r="I5" s="10"/>
      <c r="J5" s="10"/>
      <c r="K5" s="10"/>
      <c r="L5" s="10"/>
      <c r="M5" s="10"/>
    </row>
    <row r="6" spans="1:13" ht="15.75" customHeight="1" x14ac:dyDescent="0.2">
      <c r="A6" s="147"/>
      <c r="B6" s="148"/>
      <c r="C6" s="148"/>
      <c r="D6" s="148"/>
      <c r="E6" s="148"/>
      <c r="F6" s="149"/>
      <c r="G6" s="10"/>
      <c r="H6" s="10"/>
      <c r="I6" s="10"/>
      <c r="J6" s="10"/>
      <c r="K6" s="10"/>
      <c r="L6" s="10"/>
      <c r="M6" s="10"/>
    </row>
    <row r="7" spans="1:13" ht="15.75" customHeight="1" x14ac:dyDescent="0.2">
      <c r="A7" s="147"/>
      <c r="B7" s="148"/>
      <c r="C7" s="148"/>
      <c r="D7" s="148"/>
      <c r="E7" s="148"/>
      <c r="F7" s="149"/>
      <c r="G7" s="10"/>
      <c r="H7" s="10"/>
      <c r="I7" s="10"/>
      <c r="J7" s="10"/>
      <c r="K7" s="10"/>
      <c r="L7" s="10"/>
      <c r="M7" s="10"/>
    </row>
    <row r="8" spans="1:13" ht="15.75" customHeight="1" x14ac:dyDescent="0.2">
      <c r="A8" s="147"/>
      <c r="B8" s="148"/>
      <c r="C8" s="148"/>
      <c r="D8" s="148"/>
      <c r="E8" s="148"/>
      <c r="F8" s="149"/>
      <c r="G8" s="10"/>
      <c r="H8" s="10"/>
      <c r="I8" s="10"/>
      <c r="J8" s="10"/>
      <c r="K8" s="10"/>
      <c r="L8" s="10"/>
      <c r="M8" s="10"/>
    </row>
    <row r="9" spans="1:13" ht="15.75" customHeight="1" x14ac:dyDescent="0.2">
      <c r="A9" s="147"/>
      <c r="B9" s="148"/>
      <c r="C9" s="148"/>
      <c r="D9" s="148"/>
      <c r="E9" s="148"/>
      <c r="F9" s="149"/>
      <c r="G9" s="10"/>
      <c r="H9" s="10"/>
      <c r="I9" s="10"/>
      <c r="J9" s="10"/>
      <c r="K9" s="10"/>
      <c r="L9" s="10"/>
      <c r="M9" s="10"/>
    </row>
    <row r="10" spans="1:13" ht="15.75" customHeight="1" thickBot="1" x14ac:dyDescent="0.25">
      <c r="A10" s="150"/>
      <c r="B10" s="151"/>
      <c r="C10" s="151"/>
      <c r="D10" s="151"/>
      <c r="E10" s="151"/>
      <c r="F10" s="152"/>
      <c r="G10" s="10"/>
      <c r="H10" s="10"/>
      <c r="I10" s="10"/>
      <c r="J10" s="10"/>
      <c r="K10" s="10"/>
      <c r="L10" s="10"/>
      <c r="M10" s="10"/>
    </row>
    <row r="11" spans="1:13" ht="26.25" x14ac:dyDescent="0.2">
      <c r="A11" s="124" t="s">
        <v>72</v>
      </c>
      <c r="B11" s="124"/>
      <c r="C11" s="124"/>
      <c r="D11" s="124"/>
      <c r="E11" s="124"/>
      <c r="F11" s="124"/>
      <c r="G11" s="124"/>
      <c r="H11" s="10"/>
      <c r="I11" s="10"/>
      <c r="J11" s="10"/>
      <c r="K11" s="10"/>
      <c r="L11" s="10"/>
      <c r="M11" s="10"/>
    </row>
    <row r="12" spans="1:13" ht="27" thickBot="1" x14ac:dyDescent="0.25">
      <c r="A12" s="33"/>
      <c r="B12" s="33"/>
      <c r="C12" s="19"/>
      <c r="D12" s="19"/>
      <c r="E12" s="19"/>
      <c r="F12" s="19"/>
      <c r="G12" s="33"/>
      <c r="H12" s="10"/>
      <c r="I12" s="10"/>
      <c r="J12" s="10"/>
      <c r="K12" s="10"/>
      <c r="L12" s="10"/>
      <c r="M12" s="10"/>
    </row>
    <row r="13" spans="1:13" ht="16.5" thickBot="1" x14ac:dyDescent="0.25">
      <c r="A13" s="155" t="s">
        <v>73</v>
      </c>
      <c r="B13" s="156"/>
      <c r="C13" s="131" t="s">
        <v>141</v>
      </c>
      <c r="D13" s="157"/>
      <c r="E13" s="157"/>
      <c r="F13" s="132"/>
      <c r="G13" s="17"/>
      <c r="H13" s="10"/>
      <c r="I13" s="10"/>
      <c r="J13" s="10"/>
      <c r="K13" s="10"/>
      <c r="L13" s="10"/>
      <c r="M13" s="10"/>
    </row>
    <row r="14" spans="1:13" ht="16.5" thickBot="1" x14ac:dyDescent="0.25">
      <c r="A14" s="155" t="s">
        <v>74</v>
      </c>
      <c r="B14" s="156"/>
      <c r="C14" s="44">
        <v>5500</v>
      </c>
      <c r="D14" s="34"/>
      <c r="E14" s="27"/>
      <c r="F14" s="27"/>
      <c r="G14" s="10"/>
      <c r="H14" s="10"/>
      <c r="I14" s="10"/>
      <c r="J14" s="10"/>
      <c r="K14" s="10"/>
      <c r="L14" s="10"/>
      <c r="M14" s="10"/>
    </row>
    <row r="15" spans="1:13" ht="16.5" thickBot="1" x14ac:dyDescent="0.25">
      <c r="A15" s="155" t="s">
        <v>75</v>
      </c>
      <c r="B15" s="156"/>
      <c r="C15" s="45" t="s">
        <v>142</v>
      </c>
      <c r="D15" s="24" t="s">
        <v>76</v>
      </c>
      <c r="E15" s="138" t="s">
        <v>77</v>
      </c>
      <c r="F15" s="139"/>
      <c r="G15" s="30"/>
      <c r="H15" s="10"/>
      <c r="I15" s="10"/>
      <c r="J15" s="10"/>
      <c r="K15" s="10"/>
      <c r="L15" s="10"/>
      <c r="M15" s="10"/>
    </row>
    <row r="16" spans="1:13" ht="16.5" thickBot="1" x14ac:dyDescent="0.25">
      <c r="A16" s="141" t="s">
        <v>70</v>
      </c>
      <c r="B16" s="142"/>
      <c r="C16" s="140" t="s">
        <v>105</v>
      </c>
      <c r="D16" s="132"/>
      <c r="E16" s="6" t="s">
        <v>78</v>
      </c>
      <c r="F16" s="8" t="s">
        <v>79</v>
      </c>
      <c r="G16" s="30"/>
      <c r="H16" s="10"/>
      <c r="I16" s="10"/>
      <c r="J16" s="10"/>
      <c r="K16" s="10"/>
      <c r="L16" s="10"/>
      <c r="M16" s="10"/>
    </row>
    <row r="17" spans="1:13" ht="16.5" thickBot="1" x14ac:dyDescent="0.25">
      <c r="A17" s="143"/>
      <c r="B17" s="143"/>
      <c r="C17" s="131"/>
      <c r="D17" s="132"/>
      <c r="E17" s="36" t="s">
        <v>80</v>
      </c>
      <c r="F17" s="9" t="s">
        <v>81</v>
      </c>
      <c r="G17" s="30"/>
      <c r="H17" s="10"/>
      <c r="I17" s="10"/>
      <c r="J17" s="10"/>
      <c r="K17" s="10"/>
      <c r="L17" s="10"/>
      <c r="M17" s="10"/>
    </row>
    <row r="18" spans="1:13" ht="15.75" x14ac:dyDescent="0.2">
      <c r="A18" s="1"/>
      <c r="B18" s="1"/>
      <c r="C18" s="26"/>
      <c r="D18" s="28"/>
      <c r="E18" s="21" t="s">
        <v>82</v>
      </c>
      <c r="F18" s="42" t="s">
        <v>136</v>
      </c>
      <c r="G18" s="30"/>
      <c r="H18" s="10"/>
      <c r="I18" s="10"/>
      <c r="J18" s="10"/>
      <c r="K18" s="10"/>
      <c r="L18" s="10"/>
      <c r="M18" s="10"/>
    </row>
    <row r="19" spans="1:13" ht="15.75" x14ac:dyDescent="0.2">
      <c r="A19" s="10"/>
      <c r="B19" s="10"/>
      <c r="C19" s="10"/>
      <c r="D19" s="10"/>
      <c r="E19" s="5"/>
      <c r="F19" s="5"/>
      <c r="G19" s="10"/>
      <c r="H19" s="10"/>
      <c r="I19" s="10"/>
      <c r="J19" s="10"/>
      <c r="K19" s="10"/>
      <c r="L19" s="10"/>
      <c r="M19" s="10"/>
    </row>
    <row r="20" spans="1:13" ht="26.25" x14ac:dyDescent="0.2">
      <c r="A20" s="124" t="s">
        <v>83</v>
      </c>
      <c r="B20" s="124"/>
      <c r="C20" s="124"/>
      <c r="D20" s="124"/>
      <c r="E20" s="124"/>
      <c r="F20" s="124"/>
      <c r="G20" s="124"/>
      <c r="H20" s="10"/>
      <c r="I20" s="10"/>
      <c r="J20" s="10"/>
      <c r="K20" s="10"/>
      <c r="L20" s="10"/>
      <c r="M20" s="10"/>
    </row>
    <row r="21" spans="1:13" ht="26.25" x14ac:dyDescent="0.2">
      <c r="A21" s="33"/>
      <c r="B21" s="33"/>
      <c r="C21" s="33"/>
      <c r="D21" s="33"/>
      <c r="E21" s="33"/>
      <c r="F21" s="33"/>
      <c r="G21" s="33"/>
      <c r="H21" s="10"/>
      <c r="I21" s="10"/>
      <c r="J21" s="10"/>
      <c r="K21" s="10"/>
      <c r="L21" s="10"/>
      <c r="M21" s="10"/>
    </row>
    <row r="22" spans="1:13" ht="27" thickBot="1" x14ac:dyDescent="0.25">
      <c r="A22" s="128" t="s">
        <v>84</v>
      </c>
      <c r="B22" s="128"/>
      <c r="C22" s="19"/>
      <c r="D22" s="19"/>
      <c r="E22" s="33"/>
      <c r="F22" s="33"/>
      <c r="G22" s="33"/>
      <c r="H22" s="10"/>
      <c r="I22" s="10"/>
      <c r="J22" s="10"/>
      <c r="K22" s="10"/>
      <c r="L22" s="10"/>
      <c r="M22" s="10"/>
    </row>
    <row r="23" spans="1:13" ht="16.5" thickBot="1" x14ac:dyDescent="0.25">
      <c r="A23" s="129" t="s">
        <v>85</v>
      </c>
      <c r="B23" s="130"/>
      <c r="C23" s="140" t="s">
        <v>106</v>
      </c>
      <c r="D23" s="132"/>
      <c r="E23" s="17"/>
      <c r="F23" s="10"/>
      <c r="G23" s="10"/>
      <c r="H23" s="10"/>
      <c r="I23" s="10"/>
      <c r="J23" s="10"/>
      <c r="K23" s="10"/>
      <c r="L23" s="10"/>
      <c r="M23" s="10"/>
    </row>
    <row r="24" spans="1:13" ht="16.5" thickBot="1" x14ac:dyDescent="0.25">
      <c r="A24" s="129" t="s">
        <v>86</v>
      </c>
      <c r="B24" s="130"/>
      <c r="C24" s="131" t="s">
        <v>113</v>
      </c>
      <c r="D24" s="132"/>
      <c r="E24" s="17"/>
      <c r="F24" s="10"/>
      <c r="G24" s="10"/>
      <c r="H24" s="10"/>
      <c r="I24" s="10"/>
      <c r="J24" s="10"/>
      <c r="K24" s="10"/>
      <c r="L24" s="10"/>
      <c r="M24" s="10"/>
    </row>
    <row r="25" spans="1:13" ht="16.5" thickBot="1" x14ac:dyDescent="0.25">
      <c r="A25" s="129" t="s">
        <v>87</v>
      </c>
      <c r="B25" s="130"/>
      <c r="C25" s="135" t="s">
        <v>112</v>
      </c>
      <c r="D25" s="132"/>
      <c r="E25" s="17"/>
      <c r="F25" s="10"/>
      <c r="G25" s="10"/>
      <c r="H25" s="10"/>
      <c r="I25" s="10"/>
      <c r="J25" s="10"/>
      <c r="K25" s="10"/>
      <c r="L25" s="10"/>
      <c r="M25" s="10"/>
    </row>
    <row r="26" spans="1:13" ht="16.5" thickBot="1" x14ac:dyDescent="0.25">
      <c r="A26" s="129" t="s">
        <v>88</v>
      </c>
      <c r="B26" s="130"/>
      <c r="C26" s="133" t="s">
        <v>114</v>
      </c>
      <c r="D26" s="134"/>
      <c r="E26" s="17"/>
      <c r="F26" s="10"/>
      <c r="G26" s="10"/>
      <c r="H26" s="10"/>
      <c r="I26" s="10"/>
      <c r="J26" s="10"/>
      <c r="K26" s="10"/>
      <c r="L26" s="10"/>
      <c r="M26" s="10"/>
    </row>
    <row r="27" spans="1:13" ht="16.5" thickBot="1" x14ac:dyDescent="0.25">
      <c r="A27" s="129" t="s">
        <v>89</v>
      </c>
      <c r="B27" s="130"/>
      <c r="C27" s="131"/>
      <c r="D27" s="132"/>
      <c r="E27" s="17"/>
      <c r="F27" s="10"/>
      <c r="G27" s="10"/>
      <c r="H27" s="10"/>
      <c r="I27" s="10"/>
      <c r="J27" s="10"/>
      <c r="K27" s="10"/>
      <c r="L27" s="10"/>
      <c r="M27" s="10"/>
    </row>
    <row r="28" spans="1:13" ht="15.75" x14ac:dyDescent="0.2">
      <c r="A28" s="23"/>
      <c r="B28" s="23"/>
      <c r="C28" s="26"/>
      <c r="D28" s="26"/>
      <c r="E28" s="10"/>
      <c r="F28" s="10"/>
      <c r="G28" s="10"/>
      <c r="H28" s="10"/>
      <c r="I28" s="10"/>
      <c r="J28" s="10"/>
      <c r="K28" s="10"/>
      <c r="L28" s="10"/>
      <c r="M28" s="10"/>
    </row>
    <row r="29" spans="1:13" ht="19.5" thickBot="1" x14ac:dyDescent="0.25">
      <c r="A29" s="137" t="s">
        <v>137</v>
      </c>
      <c r="B29" s="128"/>
      <c r="C29" s="35"/>
      <c r="D29" s="35"/>
      <c r="E29" s="10"/>
      <c r="F29" s="10"/>
      <c r="G29" s="10"/>
      <c r="H29" s="10"/>
      <c r="I29" s="10"/>
      <c r="J29" s="10"/>
      <c r="K29" s="10"/>
      <c r="L29" s="10"/>
      <c r="M29" s="10"/>
    </row>
    <row r="30" spans="1:13" ht="16.5" thickBot="1" x14ac:dyDescent="0.25">
      <c r="A30" s="129" t="s">
        <v>85</v>
      </c>
      <c r="B30" s="130"/>
      <c r="C30" s="131" t="s">
        <v>115</v>
      </c>
      <c r="D30" s="132"/>
      <c r="E30" s="17"/>
      <c r="F30" s="10"/>
      <c r="G30" s="10"/>
      <c r="H30" s="10"/>
      <c r="I30" s="10"/>
      <c r="J30" s="10"/>
      <c r="K30" s="10"/>
      <c r="L30" s="10"/>
      <c r="M30" s="10"/>
    </row>
    <row r="31" spans="1:13" ht="16.5" thickBot="1" x14ac:dyDescent="0.25">
      <c r="A31" s="129" t="s">
        <v>90</v>
      </c>
      <c r="B31" s="130"/>
      <c r="C31" s="131" t="s">
        <v>116</v>
      </c>
      <c r="D31" s="132"/>
      <c r="E31" s="17"/>
      <c r="F31" s="10"/>
      <c r="G31" s="10"/>
      <c r="H31" s="10"/>
      <c r="I31" s="10"/>
      <c r="J31" s="10"/>
      <c r="K31" s="10"/>
      <c r="L31" s="10"/>
      <c r="M31" s="10"/>
    </row>
    <row r="32" spans="1:13" ht="16.5" thickBot="1" x14ac:dyDescent="0.25">
      <c r="A32" s="129" t="s">
        <v>91</v>
      </c>
      <c r="B32" s="130"/>
      <c r="C32" s="131" t="s">
        <v>116</v>
      </c>
      <c r="D32" s="132"/>
      <c r="E32" s="17"/>
      <c r="F32" s="10"/>
      <c r="G32" s="10"/>
      <c r="H32" s="10"/>
      <c r="I32" s="10"/>
      <c r="J32" s="10"/>
      <c r="K32" s="10"/>
      <c r="L32" s="10"/>
      <c r="M32" s="10"/>
    </row>
    <row r="33" spans="1:13" ht="16.5" thickBot="1" x14ac:dyDescent="0.25">
      <c r="A33" s="129" t="s">
        <v>87</v>
      </c>
      <c r="B33" s="130"/>
      <c r="C33" s="135" t="s">
        <v>117</v>
      </c>
      <c r="D33" s="132"/>
      <c r="E33" s="17"/>
      <c r="F33" s="10"/>
      <c r="G33" s="10"/>
      <c r="H33" s="10"/>
      <c r="I33" s="10"/>
      <c r="J33" s="10"/>
      <c r="K33" s="10"/>
      <c r="L33" s="10"/>
      <c r="M33" s="10"/>
    </row>
    <row r="34" spans="1:13" ht="16.5" thickBot="1" x14ac:dyDescent="0.25">
      <c r="A34" s="129" t="s">
        <v>88</v>
      </c>
      <c r="B34" s="130"/>
      <c r="C34" s="133"/>
      <c r="D34" s="134"/>
      <c r="E34" s="17"/>
      <c r="F34" s="10"/>
      <c r="G34" s="10"/>
      <c r="H34" s="10"/>
      <c r="I34" s="10"/>
      <c r="J34" s="10"/>
      <c r="K34" s="10"/>
      <c r="L34" s="10"/>
      <c r="M34" s="10"/>
    </row>
    <row r="35" spans="1:13" s="40" customFormat="1" ht="12.75" customHeight="1" x14ac:dyDescent="0.2">
      <c r="A35" s="23"/>
      <c r="B35" s="23"/>
      <c r="C35" s="16"/>
      <c r="D35" s="16"/>
      <c r="E35" s="37"/>
      <c r="F35" s="37"/>
      <c r="G35" s="37"/>
      <c r="H35" s="37"/>
      <c r="I35" s="37"/>
      <c r="J35" s="37"/>
      <c r="K35" s="37"/>
      <c r="L35" s="37"/>
      <c r="M35" s="37"/>
    </row>
    <row r="36" spans="1:13" ht="15.75" x14ac:dyDescent="0.2">
      <c r="A36" s="129" t="s">
        <v>92</v>
      </c>
      <c r="B36" s="129"/>
      <c r="C36" s="136" t="s">
        <v>93</v>
      </c>
      <c r="D36" s="136"/>
      <c r="E36" s="14" t="s">
        <v>94</v>
      </c>
      <c r="F36" s="14" t="s">
        <v>95</v>
      </c>
      <c r="G36" s="10"/>
      <c r="H36" s="10"/>
      <c r="I36" s="10"/>
      <c r="J36" s="10"/>
      <c r="K36" s="10"/>
      <c r="L36" s="10"/>
      <c r="M36" s="10"/>
    </row>
    <row r="37" spans="1:13" ht="15.75" x14ac:dyDescent="0.2">
      <c r="A37" s="23"/>
      <c r="B37" s="29"/>
      <c r="C37" s="126" t="s">
        <v>55</v>
      </c>
      <c r="D37" s="127"/>
      <c r="E37" s="46" t="s">
        <v>56</v>
      </c>
      <c r="F37" s="87" t="s">
        <v>57</v>
      </c>
      <c r="G37" s="30"/>
      <c r="H37" s="10"/>
      <c r="I37" s="10"/>
      <c r="J37" s="10"/>
      <c r="K37" s="10"/>
      <c r="L37" s="10"/>
      <c r="M37" s="10"/>
    </row>
    <row r="38" spans="1:13" ht="15.75" x14ac:dyDescent="0.2">
      <c r="A38" s="23"/>
      <c r="B38" s="29"/>
      <c r="C38" s="126" t="s">
        <v>58</v>
      </c>
      <c r="D38" s="127"/>
      <c r="E38" s="46" t="s">
        <v>14</v>
      </c>
      <c r="F38" s="87" t="s">
        <v>59</v>
      </c>
      <c r="G38" s="30"/>
      <c r="H38" s="10"/>
      <c r="I38" s="10"/>
      <c r="J38" s="10"/>
      <c r="K38" s="10"/>
      <c r="L38" s="10"/>
      <c r="M38" s="10"/>
    </row>
    <row r="39" spans="1:13" ht="15.75" x14ac:dyDescent="0.2">
      <c r="A39" s="23"/>
      <c r="B39" s="29"/>
      <c r="C39" s="126"/>
      <c r="D39" s="127"/>
      <c r="E39" s="46"/>
      <c r="F39" s="46"/>
      <c r="G39" s="30"/>
      <c r="H39" s="10"/>
      <c r="I39" s="10"/>
      <c r="J39" s="10"/>
      <c r="K39" s="10"/>
      <c r="L39" s="10"/>
      <c r="M39" s="10"/>
    </row>
    <row r="40" spans="1:13" ht="15.75" x14ac:dyDescent="0.2">
      <c r="A40" s="23"/>
      <c r="B40" s="29"/>
      <c r="C40" s="126"/>
      <c r="D40" s="127"/>
      <c r="E40" s="46"/>
      <c r="F40" s="46"/>
      <c r="G40" s="30"/>
      <c r="H40" s="10"/>
      <c r="I40" s="10"/>
      <c r="J40" s="10"/>
      <c r="K40" s="10"/>
      <c r="L40" s="10"/>
      <c r="M40" s="10"/>
    </row>
    <row r="41" spans="1:13" ht="15.75" x14ac:dyDescent="0.2">
      <c r="A41" s="23"/>
      <c r="B41" s="23"/>
      <c r="C41" s="2"/>
      <c r="D41" s="2"/>
      <c r="E41" s="5"/>
      <c r="F41" s="5"/>
      <c r="G41" s="10"/>
      <c r="H41" s="10"/>
      <c r="I41" s="10"/>
      <c r="J41" s="10"/>
      <c r="K41" s="10"/>
      <c r="L41" s="10"/>
      <c r="M41" s="10"/>
    </row>
    <row r="42" spans="1:13" ht="19.5" thickBot="1" x14ac:dyDescent="0.25">
      <c r="A42" s="128" t="s">
        <v>96</v>
      </c>
      <c r="B42" s="128"/>
      <c r="C42" s="35" t="s">
        <v>97</v>
      </c>
      <c r="D42" s="35"/>
      <c r="E42" s="10"/>
      <c r="F42" s="10"/>
      <c r="G42" s="10"/>
      <c r="H42" s="10"/>
      <c r="I42" s="10"/>
      <c r="J42" s="10"/>
      <c r="K42" s="10"/>
      <c r="L42" s="10"/>
      <c r="M42" s="10"/>
    </row>
    <row r="43" spans="1:13" ht="16.5" thickBot="1" x14ac:dyDescent="0.25">
      <c r="A43" s="129" t="s">
        <v>85</v>
      </c>
      <c r="B43" s="130"/>
      <c r="C43" s="131"/>
      <c r="D43" s="132"/>
      <c r="E43" s="17"/>
      <c r="F43" s="10"/>
      <c r="G43" s="10"/>
      <c r="H43" s="10"/>
      <c r="I43" s="10"/>
      <c r="J43" s="10"/>
      <c r="K43" s="10"/>
      <c r="L43" s="10"/>
      <c r="M43" s="10"/>
    </row>
    <row r="44" spans="1:13" ht="16.5" thickBot="1" x14ac:dyDescent="0.25">
      <c r="A44" s="129" t="s">
        <v>87</v>
      </c>
      <c r="B44" s="130"/>
      <c r="C44" s="131"/>
      <c r="D44" s="132"/>
      <c r="E44" s="17"/>
      <c r="F44" s="10"/>
      <c r="G44" s="10"/>
      <c r="H44" s="10"/>
      <c r="I44" s="10"/>
      <c r="J44" s="10"/>
      <c r="K44" s="10"/>
      <c r="L44" s="10"/>
      <c r="M44" s="10"/>
    </row>
    <row r="45" spans="1:13" ht="16.5" thickBot="1" x14ac:dyDescent="0.25">
      <c r="A45" s="129" t="s">
        <v>88</v>
      </c>
      <c r="B45" s="130"/>
      <c r="C45" s="133"/>
      <c r="D45" s="134"/>
      <c r="E45" s="17"/>
      <c r="F45" s="10"/>
      <c r="G45" s="10"/>
      <c r="H45" s="10"/>
      <c r="I45" s="10"/>
      <c r="J45" s="10"/>
      <c r="K45" s="10"/>
      <c r="L45" s="10"/>
      <c r="M45" s="10"/>
    </row>
    <row r="46" spans="1:13" ht="15.75" x14ac:dyDescent="0.2">
      <c r="A46" s="23"/>
      <c r="B46" s="23"/>
      <c r="C46" s="32"/>
      <c r="D46" s="32"/>
      <c r="E46" s="10"/>
      <c r="F46" s="10"/>
      <c r="G46" s="10"/>
      <c r="H46" s="10"/>
      <c r="I46" s="10"/>
      <c r="J46" s="10"/>
      <c r="K46" s="10"/>
      <c r="L46" s="10"/>
      <c r="M46" s="10"/>
    </row>
    <row r="47" spans="1:13" ht="15.75" x14ac:dyDescent="0.2">
      <c r="A47" s="23"/>
      <c r="B47" s="23"/>
      <c r="C47" s="10"/>
      <c r="D47" s="10"/>
      <c r="E47" s="10"/>
      <c r="F47" s="10"/>
      <c r="G47" s="10"/>
      <c r="H47" s="10"/>
      <c r="I47" s="10"/>
      <c r="J47" s="10"/>
      <c r="K47" s="10"/>
      <c r="L47" s="10"/>
      <c r="M47" s="10"/>
    </row>
    <row r="48" spans="1:13" ht="26.25" x14ac:dyDescent="0.2">
      <c r="A48" s="124" t="s">
        <v>98</v>
      </c>
      <c r="B48" s="124"/>
      <c r="C48" s="124"/>
      <c r="D48" s="124"/>
      <c r="E48" s="124"/>
      <c r="F48" s="124"/>
      <c r="G48" s="124"/>
      <c r="H48" s="10"/>
      <c r="I48" s="10"/>
      <c r="J48" s="10"/>
      <c r="K48" s="10"/>
      <c r="L48" s="10"/>
      <c r="M48" s="10"/>
    </row>
    <row r="49" spans="1:13" ht="15.75" x14ac:dyDescent="0.2">
      <c r="A49" s="25"/>
      <c r="B49" s="25"/>
      <c r="C49" s="25"/>
      <c r="D49" s="25"/>
      <c r="E49" s="25"/>
      <c r="F49" s="25"/>
      <c r="G49" s="25"/>
      <c r="H49" s="10"/>
      <c r="I49" s="10"/>
      <c r="J49" s="10"/>
      <c r="K49" s="10"/>
      <c r="L49" s="10"/>
      <c r="M49" s="10"/>
    </row>
    <row r="50" spans="1:13" ht="16.5" thickBot="1" x14ac:dyDescent="0.25">
      <c r="A50" s="125" t="s">
        <v>99</v>
      </c>
      <c r="B50" s="125"/>
      <c r="C50" s="125"/>
      <c r="D50" s="125"/>
      <c r="E50" s="125"/>
      <c r="F50" s="125"/>
      <c r="G50" s="10"/>
      <c r="H50" s="10"/>
      <c r="I50" s="10"/>
      <c r="J50" s="10"/>
      <c r="K50" s="10"/>
      <c r="L50" s="10"/>
      <c r="M50" s="10"/>
    </row>
    <row r="51" spans="1:13" ht="144" customHeight="1" thickBot="1" x14ac:dyDescent="0.25">
      <c r="A51" s="90" t="s">
        <v>12</v>
      </c>
      <c r="B51" s="91"/>
      <c r="C51" s="91"/>
      <c r="D51" s="91"/>
      <c r="E51" s="91"/>
      <c r="F51" s="92"/>
      <c r="G51" s="17"/>
      <c r="H51" s="10"/>
      <c r="I51" s="10"/>
      <c r="J51" s="10"/>
      <c r="K51" s="10"/>
      <c r="L51" s="10"/>
      <c r="M51" s="10"/>
    </row>
    <row r="52" spans="1:13" ht="15.75" x14ac:dyDescent="0.2">
      <c r="A52" s="32"/>
      <c r="B52" s="32"/>
      <c r="C52" s="32"/>
      <c r="D52" s="32"/>
      <c r="E52" s="32"/>
      <c r="F52" s="32"/>
      <c r="G52" s="10"/>
      <c r="H52" s="10"/>
      <c r="I52" s="10"/>
      <c r="J52" s="10"/>
      <c r="K52" s="10"/>
      <c r="L52" s="10"/>
      <c r="M52" s="10"/>
    </row>
    <row r="53" spans="1:13" ht="36" customHeight="1" thickBot="1" x14ac:dyDescent="0.3">
      <c r="A53" s="94" t="s">
        <v>100</v>
      </c>
      <c r="B53" s="94"/>
      <c r="C53" s="94"/>
      <c r="D53" s="94"/>
      <c r="E53" s="94"/>
      <c r="F53" s="94"/>
      <c r="G53" s="10"/>
      <c r="H53" s="10"/>
      <c r="I53" s="10"/>
      <c r="J53" s="10"/>
      <c r="K53" s="10"/>
      <c r="L53" s="10"/>
      <c r="M53" s="10"/>
    </row>
    <row r="54" spans="1:13" ht="144" customHeight="1" thickBot="1" x14ac:dyDescent="0.25">
      <c r="A54" s="90" t="s">
        <v>0</v>
      </c>
      <c r="B54" s="91"/>
      <c r="C54" s="91"/>
      <c r="D54" s="91"/>
      <c r="E54" s="91"/>
      <c r="F54" s="92"/>
      <c r="G54" s="17"/>
      <c r="H54" s="10"/>
      <c r="I54" s="10"/>
      <c r="J54" s="10"/>
      <c r="K54" s="10"/>
      <c r="L54" s="10"/>
      <c r="M54" s="10"/>
    </row>
    <row r="55" spans="1:13" ht="15.75" x14ac:dyDescent="0.2">
      <c r="A55" s="32"/>
      <c r="B55" s="32"/>
      <c r="C55" s="32"/>
      <c r="D55" s="32"/>
      <c r="E55" s="32"/>
      <c r="F55" s="32"/>
      <c r="G55" s="10"/>
      <c r="H55" s="10"/>
      <c r="I55" s="10"/>
      <c r="J55" s="10"/>
      <c r="K55" s="10"/>
      <c r="L55" s="10"/>
      <c r="M55" s="10"/>
    </row>
    <row r="56" spans="1:13" ht="36" customHeight="1" thickBot="1" x14ac:dyDescent="0.3">
      <c r="A56" s="94" t="s">
        <v>101</v>
      </c>
      <c r="B56" s="94"/>
      <c r="C56" s="94"/>
      <c r="D56" s="94"/>
      <c r="E56" s="94"/>
      <c r="F56" s="94"/>
      <c r="G56" s="10"/>
      <c r="H56" s="10"/>
      <c r="I56" s="10"/>
      <c r="J56" s="10"/>
      <c r="K56" s="10"/>
      <c r="L56" s="10"/>
      <c r="M56" s="10"/>
    </row>
    <row r="57" spans="1:13" ht="144" customHeight="1" thickBot="1" x14ac:dyDescent="0.25">
      <c r="A57" s="90" t="s">
        <v>11</v>
      </c>
      <c r="B57" s="91"/>
      <c r="C57" s="91"/>
      <c r="D57" s="91"/>
      <c r="E57" s="91"/>
      <c r="F57" s="92"/>
      <c r="G57" s="17"/>
      <c r="H57" s="10"/>
      <c r="I57" s="10"/>
      <c r="J57" s="10"/>
      <c r="K57" s="10"/>
      <c r="L57" s="10"/>
      <c r="M57" s="10"/>
    </row>
    <row r="58" spans="1:13" ht="15.75" x14ac:dyDescent="0.2">
      <c r="A58" s="32"/>
      <c r="B58" s="32"/>
      <c r="C58" s="32"/>
      <c r="D58" s="32"/>
      <c r="E58" s="32"/>
      <c r="F58" s="32"/>
      <c r="G58" s="10"/>
      <c r="H58" s="10"/>
      <c r="I58" s="10"/>
      <c r="J58" s="10"/>
      <c r="K58" s="10"/>
      <c r="L58" s="10"/>
      <c r="M58" s="10"/>
    </row>
    <row r="59" spans="1:13" ht="67.5" customHeight="1" thickBot="1" x14ac:dyDescent="0.3">
      <c r="A59" s="94" t="s">
        <v>102</v>
      </c>
      <c r="B59" s="94"/>
      <c r="C59" s="94"/>
      <c r="D59" s="94"/>
      <c r="E59" s="94"/>
      <c r="F59" s="94"/>
      <c r="G59" s="10"/>
      <c r="H59" s="10"/>
      <c r="I59" s="10"/>
      <c r="J59" s="10"/>
      <c r="K59" s="10"/>
      <c r="L59" s="10"/>
      <c r="M59" s="10"/>
    </row>
    <row r="60" spans="1:13" ht="144" customHeight="1" thickBot="1" x14ac:dyDescent="0.25">
      <c r="A60" s="90" t="s">
        <v>1</v>
      </c>
      <c r="B60" s="91"/>
      <c r="C60" s="91"/>
      <c r="D60" s="91"/>
      <c r="E60" s="91"/>
      <c r="F60" s="92"/>
      <c r="G60" s="17"/>
      <c r="H60" s="10"/>
      <c r="I60" s="10"/>
      <c r="J60" s="10"/>
      <c r="K60" s="10"/>
      <c r="L60" s="10"/>
      <c r="M60" s="10"/>
    </row>
    <row r="61" spans="1:13" ht="15.75" x14ac:dyDescent="0.2">
      <c r="A61" s="32"/>
      <c r="B61" s="32"/>
      <c r="C61" s="32"/>
      <c r="D61" s="32"/>
      <c r="E61" s="32"/>
      <c r="F61" s="32"/>
      <c r="G61" s="10"/>
      <c r="H61" s="10"/>
      <c r="I61" s="10"/>
      <c r="J61" s="10"/>
      <c r="K61" s="10"/>
      <c r="L61" s="10"/>
      <c r="M61" s="10"/>
    </row>
    <row r="62" spans="1:13" ht="16.5" thickBot="1" x14ac:dyDescent="0.3">
      <c r="A62" s="93" t="s">
        <v>139</v>
      </c>
      <c r="B62" s="93"/>
      <c r="C62" s="93"/>
      <c r="D62" s="93"/>
      <c r="E62" s="93"/>
      <c r="F62" s="93"/>
      <c r="G62" s="10"/>
      <c r="H62" s="10"/>
      <c r="I62" s="10"/>
      <c r="J62" s="10"/>
      <c r="K62" s="10"/>
      <c r="L62" s="10"/>
      <c r="M62" s="10"/>
    </row>
    <row r="63" spans="1:13" ht="144" customHeight="1" thickBot="1" x14ac:dyDescent="0.25">
      <c r="A63" s="90" t="s">
        <v>2</v>
      </c>
      <c r="B63" s="91"/>
      <c r="C63" s="91"/>
      <c r="D63" s="91"/>
      <c r="E63" s="91"/>
      <c r="F63" s="92"/>
      <c r="G63" s="17"/>
      <c r="H63" s="10"/>
      <c r="I63" s="10"/>
      <c r="J63" s="10"/>
      <c r="K63" s="10"/>
      <c r="L63" s="10"/>
      <c r="M63" s="10"/>
    </row>
    <row r="64" spans="1:13" ht="15.75" x14ac:dyDescent="0.2">
      <c r="A64" s="32"/>
      <c r="B64" s="32"/>
      <c r="C64" s="32"/>
      <c r="D64" s="32"/>
      <c r="E64" s="32"/>
      <c r="F64" s="32"/>
      <c r="G64" s="10"/>
      <c r="H64" s="10"/>
      <c r="I64" s="10"/>
      <c r="J64" s="10"/>
      <c r="K64" s="10"/>
      <c r="L64" s="10"/>
      <c r="M64" s="10"/>
    </row>
    <row r="65" spans="1:13" ht="16.5" thickBot="1" x14ac:dyDescent="0.3">
      <c r="A65" s="93" t="s">
        <v>103</v>
      </c>
      <c r="B65" s="93"/>
      <c r="C65" s="93"/>
      <c r="D65" s="93"/>
      <c r="E65" s="93"/>
      <c r="F65" s="93"/>
      <c r="G65" s="10"/>
      <c r="H65" s="10"/>
      <c r="I65" s="10"/>
      <c r="J65" s="10"/>
      <c r="K65" s="10"/>
      <c r="L65" s="10"/>
      <c r="M65" s="10"/>
    </row>
    <row r="66" spans="1:13" ht="144" customHeight="1" thickBot="1" x14ac:dyDescent="0.25">
      <c r="A66" s="90" t="s">
        <v>147</v>
      </c>
      <c r="B66" s="91"/>
      <c r="C66" s="91"/>
      <c r="D66" s="91"/>
      <c r="E66" s="91"/>
      <c r="F66" s="92"/>
      <c r="G66" s="17"/>
      <c r="H66" s="10"/>
      <c r="I66" s="10"/>
      <c r="J66" s="10"/>
      <c r="K66" s="10"/>
      <c r="L66" s="10"/>
      <c r="M66" s="10"/>
    </row>
    <row r="67" spans="1:13" ht="15.75" x14ac:dyDescent="0.2">
      <c r="A67" s="32"/>
      <c r="B67" s="32"/>
      <c r="C67" s="32"/>
      <c r="D67" s="32"/>
      <c r="E67" s="32"/>
      <c r="F67" s="32"/>
      <c r="G67" s="10"/>
      <c r="H67" s="10"/>
      <c r="I67" s="10"/>
      <c r="J67" s="10"/>
      <c r="K67" s="10"/>
      <c r="L67" s="10"/>
      <c r="M67" s="10"/>
    </row>
    <row r="68" spans="1:13" ht="15.75" x14ac:dyDescent="0.2">
      <c r="A68" s="10"/>
      <c r="B68" s="10"/>
      <c r="C68" s="10"/>
      <c r="D68" s="10"/>
      <c r="E68" s="10"/>
      <c r="F68" s="10"/>
      <c r="G68" s="10"/>
      <c r="H68" s="10"/>
      <c r="I68" s="10"/>
      <c r="J68" s="10"/>
      <c r="K68" s="10"/>
      <c r="L68" s="10"/>
      <c r="M68" s="10"/>
    </row>
    <row r="69" spans="1:13" ht="26.25" x14ac:dyDescent="0.2">
      <c r="A69" s="123" t="s">
        <v>104</v>
      </c>
      <c r="B69" s="123"/>
      <c r="C69" s="123"/>
      <c r="D69" s="123"/>
      <c r="E69" s="123"/>
      <c r="F69" s="123"/>
      <c r="G69" s="123"/>
      <c r="H69" s="10"/>
      <c r="I69" s="10"/>
      <c r="J69" s="10"/>
      <c r="K69" s="10"/>
      <c r="L69" s="10"/>
      <c r="M69" s="10"/>
    </row>
    <row r="70" spans="1:13" ht="15.75" x14ac:dyDescent="0.2">
      <c r="A70" s="10"/>
      <c r="B70" s="10"/>
      <c r="C70" s="10"/>
      <c r="D70" s="10"/>
      <c r="E70" s="10"/>
      <c r="F70" s="10"/>
      <c r="G70" s="10"/>
      <c r="H70" s="10"/>
      <c r="I70" s="10"/>
      <c r="J70" s="10"/>
      <c r="K70" s="10"/>
      <c r="L70" s="10"/>
      <c r="M70" s="10"/>
    </row>
    <row r="71" spans="1:13" s="41" customFormat="1" ht="36" customHeight="1" x14ac:dyDescent="0.2">
      <c r="A71" s="118" t="s">
        <v>62</v>
      </c>
      <c r="B71" s="119"/>
      <c r="C71" s="119"/>
      <c r="D71" s="119"/>
      <c r="E71" s="119"/>
      <c r="F71" s="120"/>
      <c r="G71" s="4"/>
      <c r="H71" s="4"/>
      <c r="I71" s="4"/>
      <c r="J71" s="4"/>
      <c r="K71" s="4"/>
      <c r="L71" s="4"/>
      <c r="M71" s="4"/>
    </row>
    <row r="72" spans="1:13" ht="15.75" x14ac:dyDescent="0.2">
      <c r="A72" s="10"/>
      <c r="B72" s="10"/>
      <c r="C72" s="10"/>
      <c r="D72" s="10"/>
      <c r="E72" s="10"/>
      <c r="F72" s="10"/>
      <c r="G72" s="10"/>
      <c r="H72" s="10"/>
      <c r="I72" s="10"/>
      <c r="J72" s="10"/>
      <c r="K72" s="10"/>
      <c r="L72" s="10"/>
      <c r="M72" s="10"/>
    </row>
    <row r="73" spans="1:13" ht="21" x14ac:dyDescent="0.2">
      <c r="A73" s="31" t="s">
        <v>63</v>
      </c>
      <c r="B73" s="10"/>
      <c r="C73" s="10"/>
      <c r="D73" s="10"/>
      <c r="E73" s="10"/>
      <c r="F73" s="10"/>
      <c r="G73" s="10"/>
      <c r="H73" s="10"/>
      <c r="I73" s="10"/>
      <c r="J73" s="10"/>
      <c r="K73" s="10"/>
      <c r="L73" s="10"/>
      <c r="M73" s="10"/>
    </row>
    <row r="74" spans="1:13" ht="54.75" customHeight="1" x14ac:dyDescent="0.2">
      <c r="A74" s="121" t="s">
        <v>68</v>
      </c>
      <c r="B74" s="97"/>
      <c r="C74" s="97"/>
      <c r="D74" s="97"/>
      <c r="E74" s="97"/>
      <c r="F74" s="97"/>
      <c r="G74" s="10"/>
      <c r="H74" s="10"/>
      <c r="I74" s="10"/>
      <c r="J74" s="10"/>
      <c r="K74" s="10"/>
      <c r="L74" s="10"/>
      <c r="M74" s="10"/>
    </row>
    <row r="75" spans="1:13" ht="15.75" x14ac:dyDescent="0.2">
      <c r="A75" s="10"/>
      <c r="B75" s="10"/>
      <c r="C75" s="10"/>
      <c r="D75" s="10"/>
      <c r="E75" s="10"/>
      <c r="F75" s="10"/>
      <c r="G75" s="10"/>
      <c r="H75" s="10"/>
      <c r="I75" s="10"/>
      <c r="J75" s="10"/>
      <c r="K75" s="10"/>
      <c r="L75" s="10"/>
      <c r="M75" s="10"/>
    </row>
    <row r="76" spans="1:13" ht="18.75" x14ac:dyDescent="0.2">
      <c r="A76" s="122" t="s">
        <v>64</v>
      </c>
      <c r="B76" s="122"/>
      <c r="C76" s="122" t="s">
        <v>65</v>
      </c>
      <c r="D76" s="122"/>
      <c r="E76" s="122" t="s">
        <v>66</v>
      </c>
      <c r="F76" s="122"/>
      <c r="G76" s="10"/>
      <c r="H76" s="10"/>
      <c r="I76" s="10"/>
      <c r="J76" s="10"/>
      <c r="K76" s="10"/>
      <c r="L76" s="10"/>
      <c r="M76" s="10"/>
    </row>
    <row r="77" spans="1:13" ht="15.75" x14ac:dyDescent="0.2">
      <c r="A77" s="114" t="s">
        <v>148</v>
      </c>
      <c r="B77" s="114"/>
      <c r="C77" s="114" t="s">
        <v>111</v>
      </c>
      <c r="D77" s="114"/>
      <c r="E77" s="117">
        <v>41227</v>
      </c>
      <c r="F77" s="114"/>
      <c r="G77" s="30"/>
      <c r="H77" s="10"/>
      <c r="I77" s="10"/>
      <c r="J77" s="10"/>
      <c r="K77" s="10"/>
      <c r="L77" s="10"/>
      <c r="M77" s="10"/>
    </row>
    <row r="78" spans="1:13" ht="15.75" x14ac:dyDescent="0.2">
      <c r="A78" s="114" t="s">
        <v>107</v>
      </c>
      <c r="B78" s="114"/>
      <c r="C78" s="114" t="s">
        <v>111</v>
      </c>
      <c r="D78" s="114"/>
      <c r="E78" s="117">
        <v>41241</v>
      </c>
      <c r="F78" s="114"/>
      <c r="G78" s="30"/>
      <c r="H78" s="10"/>
      <c r="I78" s="10"/>
      <c r="J78" s="10"/>
      <c r="K78" s="10"/>
      <c r="L78" s="10"/>
      <c r="M78" s="10"/>
    </row>
    <row r="79" spans="1:13" ht="15.75" x14ac:dyDescent="0.2">
      <c r="A79" s="114" t="s">
        <v>108</v>
      </c>
      <c r="B79" s="114"/>
      <c r="C79" s="114" t="s">
        <v>110</v>
      </c>
      <c r="D79" s="114"/>
      <c r="E79" s="117">
        <v>41274</v>
      </c>
      <c r="F79" s="114"/>
      <c r="G79" s="30"/>
      <c r="H79" s="10"/>
      <c r="I79" s="10"/>
      <c r="J79" s="10"/>
      <c r="K79" s="10"/>
      <c r="L79" s="10"/>
      <c r="M79" s="10"/>
    </row>
    <row r="80" spans="1:13" ht="15.75" x14ac:dyDescent="0.2">
      <c r="A80" s="114" t="s">
        <v>143</v>
      </c>
      <c r="B80" s="114"/>
      <c r="C80" s="114" t="s">
        <v>145</v>
      </c>
      <c r="D80" s="114"/>
      <c r="E80" s="117">
        <v>40922</v>
      </c>
      <c r="F80" s="114"/>
      <c r="G80" s="30"/>
      <c r="H80" s="10"/>
      <c r="I80" s="10"/>
      <c r="J80" s="10"/>
      <c r="K80" s="10"/>
      <c r="L80" s="10"/>
      <c r="M80" s="10"/>
    </row>
    <row r="81" spans="1:13" ht="15.75" x14ac:dyDescent="0.2">
      <c r="A81" s="114" t="s">
        <v>144</v>
      </c>
      <c r="B81" s="114"/>
      <c r="C81" s="114" t="s">
        <v>109</v>
      </c>
      <c r="D81" s="114"/>
      <c r="E81" s="117">
        <v>40929</v>
      </c>
      <c r="F81" s="114"/>
      <c r="G81" s="30"/>
      <c r="H81" s="10"/>
      <c r="I81" s="10"/>
      <c r="J81" s="10"/>
      <c r="K81" s="10"/>
      <c r="L81" s="10"/>
      <c r="M81" s="10"/>
    </row>
    <row r="82" spans="1:13" ht="15.75" x14ac:dyDescent="0.2">
      <c r="A82" s="114" t="s">
        <v>146</v>
      </c>
      <c r="B82" s="114"/>
      <c r="C82" s="114" t="s">
        <v>109</v>
      </c>
      <c r="D82" s="114"/>
      <c r="E82" s="117">
        <v>40936</v>
      </c>
      <c r="F82" s="114"/>
      <c r="G82" s="30"/>
      <c r="H82" s="10"/>
      <c r="I82" s="10"/>
      <c r="J82" s="10"/>
      <c r="K82" s="10"/>
      <c r="L82" s="10"/>
      <c r="M82" s="10"/>
    </row>
    <row r="83" spans="1:13" ht="15.75" x14ac:dyDescent="0.2">
      <c r="A83" s="114" t="s">
        <v>10</v>
      </c>
      <c r="B83" s="114"/>
      <c r="C83" s="114" t="s">
        <v>5</v>
      </c>
      <c r="D83" s="114"/>
      <c r="E83" s="117">
        <v>40945</v>
      </c>
      <c r="F83" s="114"/>
      <c r="G83" s="30"/>
      <c r="H83" s="10"/>
      <c r="I83" s="10"/>
      <c r="J83" s="10"/>
      <c r="K83" s="10"/>
      <c r="L83" s="10"/>
      <c r="M83" s="10"/>
    </row>
    <row r="84" spans="1:13" ht="15.75" x14ac:dyDescent="0.2">
      <c r="A84" s="114" t="s">
        <v>6</v>
      </c>
      <c r="B84" s="114"/>
      <c r="C84" s="114" t="s">
        <v>5</v>
      </c>
      <c r="D84" s="114"/>
      <c r="E84" s="117">
        <v>40952</v>
      </c>
      <c r="F84" s="114"/>
      <c r="G84" s="30"/>
      <c r="H84" s="10"/>
      <c r="I84" s="10"/>
      <c r="J84" s="10"/>
      <c r="K84" s="10"/>
      <c r="L84" s="10"/>
      <c r="M84" s="10"/>
    </row>
    <row r="85" spans="1:13" ht="15.75" x14ac:dyDescent="0.2">
      <c r="A85" s="114" t="s">
        <v>8</v>
      </c>
      <c r="B85" s="114"/>
      <c r="C85" s="114" t="s">
        <v>5</v>
      </c>
      <c r="D85" s="114"/>
      <c r="E85" s="114" t="s">
        <v>7</v>
      </c>
      <c r="F85" s="114"/>
      <c r="G85" s="30"/>
      <c r="H85" s="10"/>
      <c r="I85" s="10"/>
      <c r="J85" s="10"/>
      <c r="K85" s="10"/>
      <c r="L85" s="10"/>
      <c r="M85" s="10"/>
    </row>
    <row r="86" spans="1:13" ht="15.75" x14ac:dyDescent="0.2">
      <c r="A86" s="114"/>
      <c r="B86" s="114"/>
      <c r="C86" s="114"/>
      <c r="D86" s="114"/>
      <c r="E86" s="114"/>
      <c r="F86" s="114"/>
      <c r="G86" s="30"/>
      <c r="H86" s="10"/>
      <c r="I86" s="10"/>
      <c r="J86" s="10"/>
      <c r="K86" s="10"/>
      <c r="L86" s="10"/>
      <c r="M86" s="10"/>
    </row>
    <row r="87" spans="1:13" ht="15.75" x14ac:dyDescent="0.2">
      <c r="A87" s="115"/>
      <c r="B87" s="115"/>
      <c r="C87" s="115"/>
      <c r="D87" s="115"/>
      <c r="E87" s="115"/>
      <c r="F87" s="115"/>
      <c r="G87" s="30"/>
      <c r="H87" s="10"/>
      <c r="I87" s="10"/>
      <c r="J87" s="10"/>
      <c r="K87" s="10"/>
      <c r="L87" s="10"/>
      <c r="M87" s="10"/>
    </row>
    <row r="88" spans="1:13" ht="15.75" x14ac:dyDescent="0.2">
      <c r="A88" s="5"/>
      <c r="B88" s="5"/>
      <c r="C88" s="5"/>
      <c r="D88" s="5"/>
      <c r="E88" s="5"/>
      <c r="F88" s="5"/>
      <c r="G88" s="10"/>
      <c r="H88" s="10"/>
      <c r="I88" s="10"/>
      <c r="J88" s="10"/>
      <c r="K88" s="10"/>
      <c r="L88" s="10"/>
      <c r="M88" s="10"/>
    </row>
    <row r="89" spans="1:13" ht="21" x14ac:dyDescent="0.2">
      <c r="A89" s="31" t="s">
        <v>67</v>
      </c>
      <c r="B89" s="10"/>
      <c r="C89" s="10"/>
      <c r="D89" s="10"/>
      <c r="E89" s="10"/>
      <c r="F89" s="10"/>
      <c r="G89" s="10"/>
      <c r="H89" s="10"/>
      <c r="I89" s="10"/>
      <c r="J89" s="10"/>
      <c r="K89" s="10"/>
      <c r="L89" s="10"/>
      <c r="M89" s="10"/>
    </row>
    <row r="90" spans="1:13" ht="36" customHeight="1" x14ac:dyDescent="0.2">
      <c r="A90" s="97" t="s">
        <v>118</v>
      </c>
      <c r="B90" s="97"/>
      <c r="C90" s="97"/>
      <c r="D90" s="97"/>
      <c r="E90" s="97"/>
      <c r="F90" s="97"/>
      <c r="G90" s="10"/>
      <c r="H90" s="10"/>
      <c r="I90" s="10"/>
      <c r="J90" s="10"/>
      <c r="K90" s="10"/>
      <c r="L90" s="10"/>
      <c r="M90" s="10"/>
    </row>
    <row r="91" spans="1:13" ht="15.75" x14ac:dyDescent="0.2">
      <c r="A91" s="10"/>
      <c r="B91" s="10"/>
      <c r="C91" s="10"/>
      <c r="D91" s="10"/>
      <c r="E91" s="10"/>
      <c r="F91" s="10"/>
      <c r="G91" s="10"/>
      <c r="H91" s="10"/>
      <c r="I91" s="10"/>
      <c r="J91" s="10"/>
      <c r="K91" s="10"/>
      <c r="L91" s="10"/>
      <c r="M91" s="10"/>
    </row>
    <row r="92" spans="1:13" ht="21" x14ac:dyDescent="0.2">
      <c r="A92" s="116" t="s">
        <v>119</v>
      </c>
      <c r="B92" s="116"/>
      <c r="C92" s="22" t="s">
        <v>120</v>
      </c>
      <c r="D92" s="22" t="s">
        <v>121</v>
      </c>
      <c r="E92" s="116" t="s">
        <v>122</v>
      </c>
      <c r="F92" s="116"/>
      <c r="G92" s="10"/>
      <c r="H92" s="10"/>
      <c r="I92" s="10"/>
      <c r="J92" s="10"/>
      <c r="K92" s="10"/>
      <c r="L92" s="10"/>
      <c r="M92" s="10"/>
    </row>
    <row r="93" spans="1:13" ht="18.75" x14ac:dyDescent="0.2">
      <c r="A93" s="20"/>
      <c r="B93" s="20"/>
      <c r="C93" s="20"/>
      <c r="D93" s="20"/>
      <c r="E93" s="20"/>
      <c r="F93" s="20"/>
      <c r="G93" s="10"/>
      <c r="H93" s="10"/>
      <c r="I93" s="10"/>
      <c r="J93" s="10"/>
      <c r="K93" s="10"/>
      <c r="L93" s="10"/>
      <c r="M93" s="10"/>
    </row>
    <row r="94" spans="1:13" ht="18.75" x14ac:dyDescent="0.2">
      <c r="A94" s="106" t="s">
        <v>123</v>
      </c>
      <c r="B94" s="106"/>
      <c r="C94" s="106"/>
      <c r="D94" s="106"/>
      <c r="E94" s="106"/>
      <c r="F94" s="106"/>
      <c r="G94" s="10"/>
      <c r="H94" s="10"/>
      <c r="I94" s="10"/>
      <c r="J94" s="10"/>
      <c r="K94" s="10"/>
      <c r="L94" s="10"/>
      <c r="M94" s="10"/>
    </row>
    <row r="95" spans="1:13" ht="15.75" x14ac:dyDescent="0.2">
      <c r="A95" s="112" t="s">
        <v>16</v>
      </c>
      <c r="B95" s="113"/>
      <c r="C95" s="47"/>
      <c r="D95" s="48"/>
      <c r="E95" s="107">
        <f t="shared" ref="E95:E104" si="0">C95*D95</f>
        <v>0</v>
      </c>
      <c r="F95" s="107"/>
      <c r="G95" s="30"/>
      <c r="H95" s="10"/>
      <c r="I95" s="10"/>
      <c r="J95" s="10"/>
      <c r="K95" s="10"/>
      <c r="L95" s="10"/>
      <c r="M95" s="10"/>
    </row>
    <row r="96" spans="1:13" ht="15.75" x14ac:dyDescent="0.2">
      <c r="A96" s="112"/>
      <c r="B96" s="113"/>
      <c r="C96" s="47"/>
      <c r="D96" s="48"/>
      <c r="E96" s="100">
        <f t="shared" si="0"/>
        <v>0</v>
      </c>
      <c r="F96" s="101"/>
      <c r="G96" s="30"/>
      <c r="H96" s="10"/>
      <c r="I96" s="10"/>
      <c r="J96" s="10"/>
      <c r="K96" s="10"/>
      <c r="L96" s="10"/>
      <c r="M96" s="10"/>
    </row>
    <row r="97" spans="1:13" ht="15.75" x14ac:dyDescent="0.2">
      <c r="A97" s="112"/>
      <c r="B97" s="113"/>
      <c r="C97" s="47"/>
      <c r="D97" s="48"/>
      <c r="E97" s="100">
        <f t="shared" si="0"/>
        <v>0</v>
      </c>
      <c r="F97" s="101"/>
      <c r="G97" s="30"/>
      <c r="H97" s="10"/>
      <c r="I97" s="10"/>
      <c r="J97" s="10"/>
      <c r="K97" s="10"/>
      <c r="L97" s="10"/>
      <c r="M97" s="10"/>
    </row>
    <row r="98" spans="1:13" ht="15.75" x14ac:dyDescent="0.2">
      <c r="A98" s="112"/>
      <c r="B98" s="113"/>
      <c r="C98" s="47"/>
      <c r="D98" s="48"/>
      <c r="E98" s="100">
        <f t="shared" si="0"/>
        <v>0</v>
      </c>
      <c r="F98" s="101"/>
      <c r="G98" s="30"/>
      <c r="H98" s="10"/>
      <c r="I98" s="10"/>
      <c r="J98" s="10"/>
      <c r="K98" s="10"/>
      <c r="L98" s="10"/>
      <c r="M98" s="10"/>
    </row>
    <row r="99" spans="1:13" ht="15.75" x14ac:dyDescent="0.2">
      <c r="A99" s="112"/>
      <c r="B99" s="113"/>
      <c r="C99" s="47"/>
      <c r="D99" s="48"/>
      <c r="E99" s="100">
        <f t="shared" si="0"/>
        <v>0</v>
      </c>
      <c r="F99" s="101"/>
      <c r="G99" s="30"/>
      <c r="H99" s="10"/>
      <c r="I99" s="10"/>
      <c r="J99" s="10"/>
      <c r="K99" s="10"/>
      <c r="L99" s="10"/>
      <c r="M99" s="10"/>
    </row>
    <row r="100" spans="1:13" ht="15.75" x14ac:dyDescent="0.2">
      <c r="A100" s="112"/>
      <c r="B100" s="113"/>
      <c r="C100" s="47"/>
      <c r="D100" s="48"/>
      <c r="E100" s="100">
        <f t="shared" si="0"/>
        <v>0</v>
      </c>
      <c r="F100" s="101"/>
      <c r="G100" s="30"/>
      <c r="H100" s="10"/>
      <c r="I100" s="10"/>
      <c r="J100" s="10"/>
      <c r="K100" s="10"/>
      <c r="L100" s="10"/>
      <c r="M100" s="10"/>
    </row>
    <row r="101" spans="1:13" ht="15.75" x14ac:dyDescent="0.2">
      <c r="A101" s="112"/>
      <c r="B101" s="113"/>
      <c r="C101" s="47"/>
      <c r="D101" s="48"/>
      <c r="E101" s="100">
        <f t="shared" si="0"/>
        <v>0</v>
      </c>
      <c r="F101" s="101"/>
      <c r="G101" s="30"/>
      <c r="H101" s="10"/>
      <c r="I101" s="10"/>
      <c r="J101" s="10"/>
      <c r="K101" s="10"/>
      <c r="L101" s="10"/>
      <c r="M101" s="10"/>
    </row>
    <row r="102" spans="1:13" ht="15.75" x14ac:dyDescent="0.2">
      <c r="A102" s="99"/>
      <c r="B102" s="99"/>
      <c r="C102" s="47"/>
      <c r="D102" s="48"/>
      <c r="E102" s="100">
        <f t="shared" si="0"/>
        <v>0</v>
      </c>
      <c r="F102" s="101"/>
      <c r="G102" s="30"/>
      <c r="H102" s="10"/>
      <c r="I102" s="10"/>
      <c r="J102" s="10"/>
      <c r="K102" s="10"/>
      <c r="L102" s="10"/>
      <c r="M102" s="10"/>
    </row>
    <row r="103" spans="1:13" ht="15.75" x14ac:dyDescent="0.2">
      <c r="A103" s="99"/>
      <c r="B103" s="99"/>
      <c r="C103" s="47"/>
      <c r="D103" s="48"/>
      <c r="E103" s="100">
        <f t="shared" si="0"/>
        <v>0</v>
      </c>
      <c r="F103" s="101"/>
      <c r="G103" s="30"/>
      <c r="H103" s="10"/>
      <c r="I103" s="10"/>
      <c r="J103" s="10"/>
      <c r="K103" s="10"/>
      <c r="L103" s="10"/>
      <c r="M103" s="10"/>
    </row>
    <row r="104" spans="1:13" ht="22.5" customHeight="1" thickBot="1" x14ac:dyDescent="0.25">
      <c r="A104" s="99"/>
      <c r="B104" s="99"/>
      <c r="C104" s="47"/>
      <c r="D104" s="48"/>
      <c r="E104" s="108">
        <f t="shared" si="0"/>
        <v>0</v>
      </c>
      <c r="F104" s="109"/>
      <c r="G104" s="30"/>
      <c r="H104" s="10"/>
      <c r="I104" s="10"/>
      <c r="J104" s="10"/>
      <c r="K104" s="10"/>
      <c r="L104" s="10"/>
      <c r="M104" s="10"/>
    </row>
    <row r="105" spans="1:13" ht="16.5" thickBot="1" x14ac:dyDescent="0.25">
      <c r="A105" s="5"/>
      <c r="B105" s="5"/>
      <c r="C105" s="5"/>
      <c r="D105" s="43" t="s">
        <v>69</v>
      </c>
      <c r="E105" s="110">
        <f>SUM(E95:F104)</f>
        <v>0</v>
      </c>
      <c r="F105" s="111"/>
      <c r="G105" s="17"/>
      <c r="H105" s="10"/>
      <c r="I105" s="10"/>
      <c r="J105" s="10"/>
      <c r="K105" s="10"/>
      <c r="L105" s="10"/>
      <c r="M105" s="10"/>
    </row>
    <row r="106" spans="1:13" ht="15.75" x14ac:dyDescent="0.2">
      <c r="A106" s="10"/>
      <c r="B106" s="10"/>
      <c r="C106" s="10"/>
      <c r="D106" s="23"/>
      <c r="E106" s="3"/>
      <c r="F106" s="3"/>
      <c r="G106" s="10"/>
      <c r="H106" s="10"/>
      <c r="I106" s="10"/>
      <c r="J106" s="10"/>
      <c r="K106" s="10"/>
      <c r="L106" s="10"/>
      <c r="M106" s="10"/>
    </row>
    <row r="107" spans="1:13" ht="18.75" x14ac:dyDescent="0.2">
      <c r="A107" s="106" t="s">
        <v>124</v>
      </c>
      <c r="B107" s="106"/>
      <c r="C107" s="106"/>
      <c r="D107" s="106"/>
      <c r="E107" s="106"/>
      <c r="F107" s="106"/>
      <c r="G107" s="10"/>
      <c r="H107" s="10"/>
      <c r="I107" s="10"/>
      <c r="J107" s="10"/>
      <c r="K107" s="10"/>
      <c r="L107" s="10"/>
      <c r="M107" s="10"/>
    </row>
    <row r="108" spans="1:13" ht="15.75" x14ac:dyDescent="0.2">
      <c r="A108" s="99"/>
      <c r="B108" s="99"/>
      <c r="C108" s="47"/>
      <c r="D108" s="48"/>
      <c r="E108" s="107">
        <f t="shared" ref="E108:E117" si="1">C108*D108</f>
        <v>0</v>
      </c>
      <c r="F108" s="107"/>
      <c r="G108" s="30"/>
      <c r="H108" s="10"/>
      <c r="I108" s="10"/>
      <c r="J108" s="10"/>
      <c r="K108" s="10"/>
      <c r="L108" s="10"/>
      <c r="M108" s="10"/>
    </row>
    <row r="109" spans="1:13" ht="15.75" x14ac:dyDescent="0.2">
      <c r="A109" s="99"/>
      <c r="B109" s="99"/>
      <c r="C109" s="47"/>
      <c r="D109" s="48"/>
      <c r="E109" s="100">
        <f t="shared" si="1"/>
        <v>0</v>
      </c>
      <c r="F109" s="101"/>
      <c r="G109" s="30"/>
      <c r="H109" s="10"/>
      <c r="I109" s="10"/>
      <c r="J109" s="10"/>
      <c r="K109" s="10"/>
      <c r="L109" s="10"/>
      <c r="M109" s="10"/>
    </row>
    <row r="110" spans="1:13" ht="15.75" x14ac:dyDescent="0.2">
      <c r="A110" s="99"/>
      <c r="B110" s="99"/>
      <c r="C110" s="47"/>
      <c r="D110" s="48"/>
      <c r="E110" s="100">
        <f t="shared" si="1"/>
        <v>0</v>
      </c>
      <c r="F110" s="101"/>
      <c r="G110" s="30"/>
      <c r="H110" s="10"/>
      <c r="I110" s="10"/>
      <c r="J110" s="10"/>
      <c r="K110" s="10"/>
      <c r="L110" s="10"/>
      <c r="M110" s="10"/>
    </row>
    <row r="111" spans="1:13" ht="15.75" x14ac:dyDescent="0.2">
      <c r="A111" s="99"/>
      <c r="B111" s="99"/>
      <c r="C111" s="47"/>
      <c r="D111" s="48"/>
      <c r="E111" s="100">
        <f t="shared" si="1"/>
        <v>0</v>
      </c>
      <c r="F111" s="101"/>
      <c r="G111" s="30"/>
      <c r="H111" s="10"/>
      <c r="I111" s="10"/>
      <c r="J111" s="10"/>
      <c r="K111" s="10"/>
      <c r="L111" s="10"/>
      <c r="M111" s="10"/>
    </row>
    <row r="112" spans="1:13" ht="15.75" x14ac:dyDescent="0.2">
      <c r="A112" s="99"/>
      <c r="B112" s="99"/>
      <c r="C112" s="47"/>
      <c r="D112" s="48"/>
      <c r="E112" s="100">
        <f t="shared" si="1"/>
        <v>0</v>
      </c>
      <c r="F112" s="101"/>
      <c r="G112" s="30"/>
      <c r="H112" s="10"/>
      <c r="I112" s="10"/>
      <c r="J112" s="10"/>
      <c r="K112" s="10"/>
      <c r="L112" s="10"/>
      <c r="M112" s="10"/>
    </row>
    <row r="113" spans="1:13" ht="15.75" x14ac:dyDescent="0.2">
      <c r="A113" s="99"/>
      <c r="B113" s="99"/>
      <c r="C113" s="47"/>
      <c r="D113" s="48"/>
      <c r="E113" s="100">
        <f t="shared" si="1"/>
        <v>0</v>
      </c>
      <c r="F113" s="101"/>
      <c r="G113" s="30"/>
      <c r="H113" s="10"/>
      <c r="I113" s="10"/>
      <c r="J113" s="10"/>
      <c r="K113" s="10"/>
      <c r="L113" s="10"/>
      <c r="M113" s="10"/>
    </row>
    <row r="114" spans="1:13" ht="15.75" x14ac:dyDescent="0.2">
      <c r="A114" s="99"/>
      <c r="B114" s="99"/>
      <c r="C114" s="47"/>
      <c r="D114" s="48"/>
      <c r="E114" s="100">
        <f t="shared" si="1"/>
        <v>0</v>
      </c>
      <c r="F114" s="101"/>
      <c r="G114" s="30"/>
      <c r="H114" s="10"/>
      <c r="I114" s="10"/>
      <c r="J114" s="10"/>
      <c r="K114" s="10"/>
      <c r="L114" s="10"/>
      <c r="M114" s="10"/>
    </row>
    <row r="115" spans="1:13" ht="15.75" x14ac:dyDescent="0.2">
      <c r="A115" s="99"/>
      <c r="B115" s="99"/>
      <c r="C115" s="47"/>
      <c r="D115" s="48"/>
      <c r="E115" s="100">
        <f t="shared" si="1"/>
        <v>0</v>
      </c>
      <c r="F115" s="101"/>
      <c r="G115" s="30"/>
      <c r="H115" s="10"/>
      <c r="I115" s="10"/>
      <c r="J115" s="10"/>
      <c r="K115" s="10"/>
      <c r="L115" s="10"/>
      <c r="M115" s="10"/>
    </row>
    <row r="116" spans="1:13" ht="15.75" x14ac:dyDescent="0.2">
      <c r="A116" s="99"/>
      <c r="B116" s="99"/>
      <c r="C116" s="47"/>
      <c r="D116" s="48"/>
      <c r="E116" s="100">
        <f t="shared" si="1"/>
        <v>0</v>
      </c>
      <c r="F116" s="101"/>
      <c r="G116" s="30"/>
      <c r="H116" s="10"/>
      <c r="I116" s="10"/>
      <c r="J116" s="10"/>
      <c r="K116" s="10"/>
      <c r="L116" s="10"/>
      <c r="M116" s="10"/>
    </row>
    <row r="117" spans="1:13" ht="22.5" customHeight="1" x14ac:dyDescent="0.2">
      <c r="A117" s="99"/>
      <c r="B117" s="99"/>
      <c r="C117" s="47"/>
      <c r="D117" s="48"/>
      <c r="E117" s="100">
        <f t="shared" si="1"/>
        <v>0</v>
      </c>
      <c r="F117" s="101"/>
      <c r="G117" s="30"/>
      <c r="H117" s="10"/>
      <c r="I117" s="10"/>
      <c r="J117" s="10"/>
      <c r="K117" s="10"/>
      <c r="L117" s="10"/>
      <c r="M117" s="10"/>
    </row>
    <row r="118" spans="1:13" ht="22.5" customHeight="1" thickBot="1" x14ac:dyDescent="0.25">
      <c r="A118" s="2"/>
      <c r="B118" s="2"/>
      <c r="C118" s="12"/>
      <c r="D118" s="43" t="s">
        <v>69</v>
      </c>
      <c r="E118" s="102">
        <f>SUM(E108:F117)</f>
        <v>0</v>
      </c>
      <c r="F118" s="103"/>
      <c r="G118" s="17"/>
      <c r="H118" s="10"/>
      <c r="I118" s="10"/>
      <c r="J118" s="10"/>
      <c r="K118" s="10"/>
      <c r="L118" s="10"/>
      <c r="M118" s="10"/>
    </row>
    <row r="119" spans="1:13" ht="22.5" customHeight="1" x14ac:dyDescent="0.2">
      <c r="A119" s="18"/>
      <c r="B119" s="18"/>
      <c r="C119" s="7"/>
      <c r="D119" s="23"/>
      <c r="E119" s="3"/>
      <c r="F119" s="3"/>
      <c r="G119" s="10"/>
      <c r="H119" s="10"/>
      <c r="I119" s="10"/>
      <c r="J119" s="10"/>
      <c r="K119" s="10"/>
      <c r="L119" s="10"/>
      <c r="M119" s="10"/>
    </row>
    <row r="120" spans="1:13" ht="18.75" x14ac:dyDescent="0.2">
      <c r="A120" s="106" t="s">
        <v>125</v>
      </c>
      <c r="B120" s="106"/>
      <c r="C120" s="106"/>
      <c r="D120" s="106"/>
      <c r="E120" s="106"/>
      <c r="F120" s="106"/>
      <c r="G120" s="10"/>
      <c r="H120" s="10"/>
      <c r="I120" s="10"/>
      <c r="J120" s="10"/>
      <c r="K120" s="10"/>
      <c r="L120" s="10"/>
      <c r="M120" s="10"/>
    </row>
    <row r="121" spans="1:13" ht="15.75" x14ac:dyDescent="0.2">
      <c r="A121" s="99" t="s">
        <v>61</v>
      </c>
      <c r="B121" s="99"/>
      <c r="C121" s="47"/>
      <c r="D121" s="48">
        <v>50</v>
      </c>
      <c r="E121" s="107">
        <f t="shared" ref="E121:E130" si="2">C121*D121</f>
        <v>0</v>
      </c>
      <c r="F121" s="107"/>
      <c r="G121" s="30"/>
      <c r="H121" s="10"/>
      <c r="I121" s="10"/>
      <c r="J121" s="10"/>
      <c r="K121" s="10"/>
      <c r="L121" s="10"/>
      <c r="M121" s="10"/>
    </row>
    <row r="122" spans="1:13" ht="15.75" x14ac:dyDescent="0.2">
      <c r="A122" s="99" t="s">
        <v>48</v>
      </c>
      <c r="B122" s="99"/>
      <c r="C122" s="47"/>
      <c r="D122" s="48" t="s">
        <v>15</v>
      </c>
      <c r="E122" s="100" t="e">
        <f t="shared" si="2"/>
        <v>#VALUE!</v>
      </c>
      <c r="F122" s="101"/>
      <c r="G122" s="30"/>
      <c r="H122" s="10"/>
      <c r="I122" s="10"/>
      <c r="J122" s="10"/>
      <c r="K122" s="10"/>
      <c r="L122" s="10"/>
      <c r="M122" s="10"/>
    </row>
    <row r="123" spans="1:13" ht="15.75" x14ac:dyDescent="0.2">
      <c r="A123" s="99"/>
      <c r="B123" s="99"/>
      <c r="C123" s="47"/>
      <c r="D123" s="48"/>
      <c r="E123" s="100">
        <f t="shared" si="2"/>
        <v>0</v>
      </c>
      <c r="F123" s="101"/>
      <c r="G123" s="30"/>
      <c r="H123" s="10"/>
      <c r="I123" s="10"/>
      <c r="J123" s="10"/>
      <c r="K123" s="10"/>
      <c r="L123" s="10"/>
      <c r="M123" s="10"/>
    </row>
    <row r="124" spans="1:13" ht="15.75" x14ac:dyDescent="0.2">
      <c r="A124" s="99"/>
      <c r="B124" s="99"/>
      <c r="C124" s="47"/>
      <c r="D124" s="48"/>
      <c r="E124" s="100">
        <f t="shared" si="2"/>
        <v>0</v>
      </c>
      <c r="F124" s="101"/>
      <c r="G124" s="30"/>
      <c r="H124" s="10"/>
      <c r="I124" s="10"/>
      <c r="J124" s="10"/>
      <c r="K124" s="10"/>
      <c r="L124" s="10"/>
      <c r="M124" s="10"/>
    </row>
    <row r="125" spans="1:13" ht="15.75" x14ac:dyDescent="0.2">
      <c r="A125" s="99"/>
      <c r="B125" s="99"/>
      <c r="C125" s="47"/>
      <c r="D125" s="48"/>
      <c r="E125" s="100">
        <f t="shared" si="2"/>
        <v>0</v>
      </c>
      <c r="F125" s="101"/>
      <c r="G125" s="30"/>
      <c r="H125" s="10"/>
      <c r="I125" s="10"/>
      <c r="J125" s="10"/>
      <c r="K125" s="10"/>
      <c r="L125" s="10"/>
      <c r="M125" s="10"/>
    </row>
    <row r="126" spans="1:13" ht="15.75" x14ac:dyDescent="0.2">
      <c r="A126" s="99"/>
      <c r="B126" s="99"/>
      <c r="C126" s="47"/>
      <c r="D126" s="48"/>
      <c r="E126" s="100">
        <f t="shared" si="2"/>
        <v>0</v>
      </c>
      <c r="F126" s="101"/>
      <c r="G126" s="30"/>
      <c r="H126" s="10"/>
      <c r="I126" s="10"/>
      <c r="J126" s="10"/>
      <c r="K126" s="10"/>
      <c r="L126" s="10"/>
      <c r="M126" s="10"/>
    </row>
    <row r="127" spans="1:13" ht="15.75" x14ac:dyDescent="0.2">
      <c r="A127" s="99"/>
      <c r="B127" s="99"/>
      <c r="C127" s="47"/>
      <c r="D127" s="48"/>
      <c r="E127" s="100">
        <f t="shared" si="2"/>
        <v>0</v>
      </c>
      <c r="F127" s="101"/>
      <c r="G127" s="30"/>
      <c r="H127" s="10"/>
      <c r="I127" s="10"/>
      <c r="J127" s="10"/>
      <c r="K127" s="10"/>
      <c r="L127" s="10"/>
      <c r="M127" s="10"/>
    </row>
    <row r="128" spans="1:13" ht="15.75" x14ac:dyDescent="0.2">
      <c r="A128" s="99"/>
      <c r="B128" s="99"/>
      <c r="C128" s="47"/>
      <c r="D128" s="48"/>
      <c r="E128" s="100">
        <f t="shared" si="2"/>
        <v>0</v>
      </c>
      <c r="F128" s="101"/>
      <c r="G128" s="30"/>
      <c r="H128" s="10"/>
      <c r="I128" s="10"/>
      <c r="J128" s="10"/>
      <c r="K128" s="10"/>
      <c r="L128" s="10"/>
      <c r="M128" s="10"/>
    </row>
    <row r="129" spans="1:13" ht="15.75" x14ac:dyDescent="0.2">
      <c r="A129" s="99"/>
      <c r="B129" s="99"/>
      <c r="C129" s="47"/>
      <c r="D129" s="48"/>
      <c r="E129" s="100">
        <f t="shared" si="2"/>
        <v>0</v>
      </c>
      <c r="F129" s="101"/>
      <c r="G129" s="30"/>
      <c r="H129" s="10"/>
      <c r="I129" s="10"/>
      <c r="J129" s="10"/>
      <c r="K129" s="10"/>
      <c r="L129" s="10"/>
      <c r="M129" s="10"/>
    </row>
    <row r="130" spans="1:13" ht="22.5" customHeight="1" x14ac:dyDescent="0.2">
      <c r="A130" s="99"/>
      <c r="B130" s="99"/>
      <c r="C130" s="47"/>
      <c r="D130" s="48"/>
      <c r="E130" s="100">
        <f t="shared" si="2"/>
        <v>0</v>
      </c>
      <c r="F130" s="101"/>
      <c r="G130" s="30"/>
      <c r="H130" s="10"/>
      <c r="I130" s="10"/>
      <c r="J130" s="10"/>
      <c r="K130" s="10"/>
      <c r="L130" s="10"/>
      <c r="M130" s="10"/>
    </row>
    <row r="131" spans="1:13" ht="22.5" customHeight="1" thickBot="1" x14ac:dyDescent="0.25">
      <c r="A131" s="2"/>
      <c r="B131" s="2"/>
      <c r="C131" s="12"/>
      <c r="D131" s="43" t="s">
        <v>69</v>
      </c>
      <c r="E131" s="102" t="e">
        <f>SUM(E121:F130)</f>
        <v>#VALUE!</v>
      </c>
      <c r="F131" s="103"/>
      <c r="G131" s="17"/>
      <c r="H131" s="10"/>
      <c r="I131" s="10"/>
      <c r="J131" s="10"/>
      <c r="K131" s="10"/>
      <c r="L131" s="10"/>
      <c r="M131" s="10"/>
    </row>
    <row r="132" spans="1:13" ht="22.5" customHeight="1" x14ac:dyDescent="0.2">
      <c r="A132" s="18"/>
      <c r="B132" s="18"/>
      <c r="C132" s="7"/>
      <c r="D132" s="23"/>
      <c r="E132" s="3"/>
      <c r="F132" s="3"/>
      <c r="G132" s="10"/>
      <c r="H132" s="10"/>
      <c r="I132" s="10"/>
      <c r="J132" s="10"/>
      <c r="K132" s="10"/>
      <c r="L132" s="10"/>
      <c r="M132" s="10"/>
    </row>
    <row r="133" spans="1:13" ht="18.75" x14ac:dyDescent="0.2">
      <c r="A133" s="106" t="s">
        <v>126</v>
      </c>
      <c r="B133" s="106"/>
      <c r="C133" s="106"/>
      <c r="D133" s="106"/>
      <c r="E133" s="106"/>
      <c r="F133" s="106"/>
      <c r="G133" s="10"/>
      <c r="H133" s="10"/>
      <c r="I133" s="10"/>
      <c r="J133" s="10"/>
      <c r="K133" s="10"/>
      <c r="L133" s="10"/>
      <c r="M133" s="10"/>
    </row>
    <row r="134" spans="1:13" ht="15.75" x14ac:dyDescent="0.2">
      <c r="A134" s="99"/>
      <c r="B134" s="99"/>
      <c r="C134" s="47"/>
      <c r="D134" s="48"/>
      <c r="E134" s="107">
        <f t="shared" ref="E134:E143" si="3">C134*D134</f>
        <v>0</v>
      </c>
      <c r="F134" s="107"/>
      <c r="G134" s="30"/>
      <c r="H134" s="10"/>
      <c r="I134" s="10"/>
      <c r="J134" s="10"/>
      <c r="K134" s="10"/>
      <c r="L134" s="10"/>
      <c r="M134" s="10"/>
    </row>
    <row r="135" spans="1:13" ht="15.75" x14ac:dyDescent="0.2">
      <c r="A135" s="99"/>
      <c r="B135" s="99"/>
      <c r="C135" s="47"/>
      <c r="D135" s="48"/>
      <c r="E135" s="100">
        <f t="shared" si="3"/>
        <v>0</v>
      </c>
      <c r="F135" s="101"/>
      <c r="G135" s="30"/>
      <c r="H135" s="10"/>
      <c r="I135" s="10"/>
      <c r="J135" s="10"/>
      <c r="K135" s="10"/>
      <c r="L135" s="10"/>
      <c r="M135" s="10"/>
    </row>
    <row r="136" spans="1:13" ht="15.75" x14ac:dyDescent="0.2">
      <c r="A136" s="99"/>
      <c r="B136" s="99"/>
      <c r="C136" s="47"/>
      <c r="D136" s="48"/>
      <c r="E136" s="100">
        <f t="shared" si="3"/>
        <v>0</v>
      </c>
      <c r="F136" s="101"/>
      <c r="G136" s="30"/>
      <c r="H136" s="10"/>
      <c r="I136" s="10"/>
      <c r="J136" s="10"/>
      <c r="K136" s="10"/>
      <c r="L136" s="10"/>
      <c r="M136" s="10"/>
    </row>
    <row r="137" spans="1:13" ht="15.75" x14ac:dyDescent="0.2">
      <c r="A137" s="99"/>
      <c r="B137" s="99"/>
      <c r="C137" s="47"/>
      <c r="D137" s="48"/>
      <c r="E137" s="100">
        <f t="shared" si="3"/>
        <v>0</v>
      </c>
      <c r="F137" s="101"/>
      <c r="G137" s="30"/>
      <c r="H137" s="10"/>
      <c r="I137" s="10"/>
      <c r="J137" s="10"/>
      <c r="K137" s="10"/>
      <c r="L137" s="10"/>
      <c r="M137" s="10"/>
    </row>
    <row r="138" spans="1:13" ht="15.75" x14ac:dyDescent="0.2">
      <c r="A138" s="99"/>
      <c r="B138" s="99"/>
      <c r="C138" s="47"/>
      <c r="D138" s="48"/>
      <c r="E138" s="100">
        <f t="shared" si="3"/>
        <v>0</v>
      </c>
      <c r="F138" s="101"/>
      <c r="G138" s="30"/>
      <c r="H138" s="10"/>
      <c r="I138" s="10"/>
      <c r="J138" s="10"/>
      <c r="K138" s="10"/>
      <c r="L138" s="10"/>
      <c r="M138" s="10"/>
    </row>
    <row r="139" spans="1:13" ht="15.75" x14ac:dyDescent="0.2">
      <c r="A139" s="99"/>
      <c r="B139" s="99"/>
      <c r="C139" s="47"/>
      <c r="D139" s="48"/>
      <c r="E139" s="100">
        <f t="shared" si="3"/>
        <v>0</v>
      </c>
      <c r="F139" s="101"/>
      <c r="G139" s="30"/>
      <c r="H139" s="10"/>
      <c r="I139" s="10"/>
      <c r="J139" s="10"/>
      <c r="K139" s="10"/>
      <c r="L139" s="10"/>
      <c r="M139" s="10"/>
    </row>
    <row r="140" spans="1:13" ht="15.75" x14ac:dyDescent="0.2">
      <c r="A140" s="99"/>
      <c r="B140" s="99"/>
      <c r="C140" s="47"/>
      <c r="D140" s="48"/>
      <c r="E140" s="100">
        <f t="shared" si="3"/>
        <v>0</v>
      </c>
      <c r="F140" s="101"/>
      <c r="G140" s="30"/>
      <c r="H140" s="10"/>
      <c r="I140" s="10"/>
      <c r="J140" s="10"/>
      <c r="K140" s="10"/>
      <c r="L140" s="10"/>
      <c r="M140" s="10"/>
    </row>
    <row r="141" spans="1:13" ht="15.75" x14ac:dyDescent="0.2">
      <c r="A141" s="99"/>
      <c r="B141" s="99"/>
      <c r="C141" s="47"/>
      <c r="D141" s="48"/>
      <c r="E141" s="100">
        <f t="shared" si="3"/>
        <v>0</v>
      </c>
      <c r="F141" s="101"/>
      <c r="G141" s="30"/>
      <c r="H141" s="10"/>
      <c r="I141" s="10"/>
      <c r="J141" s="10"/>
      <c r="K141" s="10"/>
      <c r="L141" s="10"/>
      <c r="M141" s="10"/>
    </row>
    <row r="142" spans="1:13" ht="15.75" x14ac:dyDescent="0.2">
      <c r="A142" s="99"/>
      <c r="B142" s="99"/>
      <c r="C142" s="47"/>
      <c r="D142" s="48"/>
      <c r="E142" s="100">
        <f t="shared" si="3"/>
        <v>0</v>
      </c>
      <c r="F142" s="101"/>
      <c r="G142" s="30"/>
      <c r="H142" s="10"/>
      <c r="I142" s="10"/>
      <c r="J142" s="10"/>
      <c r="K142" s="10"/>
      <c r="L142" s="10"/>
      <c r="M142" s="10"/>
    </row>
    <row r="143" spans="1:13" ht="22.5" customHeight="1" x14ac:dyDescent="0.2">
      <c r="A143" s="99"/>
      <c r="B143" s="99"/>
      <c r="C143" s="47"/>
      <c r="D143" s="48"/>
      <c r="E143" s="100">
        <f t="shared" si="3"/>
        <v>0</v>
      </c>
      <c r="F143" s="101"/>
      <c r="G143" s="30"/>
      <c r="H143" s="10"/>
      <c r="I143" s="10"/>
      <c r="J143" s="10"/>
      <c r="K143" s="10"/>
      <c r="L143" s="10"/>
      <c r="M143" s="10"/>
    </row>
    <row r="144" spans="1:13" ht="22.5" customHeight="1" thickBot="1" x14ac:dyDescent="0.25">
      <c r="A144" s="2"/>
      <c r="B144" s="2"/>
      <c r="C144" s="12"/>
      <c r="D144" s="43" t="s">
        <v>69</v>
      </c>
      <c r="E144" s="102">
        <f>SUM(E134:F143)</f>
        <v>0</v>
      </c>
      <c r="F144" s="103"/>
      <c r="G144" s="17"/>
      <c r="H144" s="10"/>
      <c r="I144" s="10"/>
      <c r="J144" s="10"/>
      <c r="K144" s="10"/>
      <c r="L144" s="10"/>
      <c r="M144" s="10"/>
    </row>
    <row r="145" spans="1:13" ht="22.5" customHeight="1" x14ac:dyDescent="0.2">
      <c r="A145" s="18"/>
      <c r="B145" s="18"/>
      <c r="C145" s="7"/>
      <c r="D145" s="23"/>
      <c r="E145" s="3"/>
      <c r="F145" s="3"/>
      <c r="G145" s="10"/>
      <c r="H145" s="10"/>
      <c r="I145" s="10"/>
      <c r="J145" s="10"/>
      <c r="K145" s="10"/>
      <c r="L145" s="10"/>
      <c r="M145" s="10"/>
    </row>
    <row r="146" spans="1:13" ht="18.75" x14ac:dyDescent="0.2">
      <c r="A146" s="106" t="s">
        <v>127</v>
      </c>
      <c r="B146" s="106"/>
      <c r="C146" s="106"/>
      <c r="D146" s="106"/>
      <c r="E146" s="106"/>
      <c r="F146" s="106"/>
      <c r="G146" s="10"/>
      <c r="H146" s="10"/>
      <c r="I146" s="10"/>
      <c r="J146" s="10"/>
      <c r="K146" s="10"/>
      <c r="L146" s="10"/>
      <c r="M146" s="10"/>
    </row>
    <row r="147" spans="1:13" ht="15.75" x14ac:dyDescent="0.2">
      <c r="A147" s="99"/>
      <c r="B147" s="99"/>
      <c r="C147" s="47"/>
      <c r="D147" s="48"/>
      <c r="E147" s="107">
        <f t="shared" ref="E147:E156" si="4">C147*D147</f>
        <v>0</v>
      </c>
      <c r="F147" s="107"/>
      <c r="G147" s="30"/>
      <c r="H147" s="10"/>
      <c r="I147" s="10"/>
      <c r="J147" s="10"/>
      <c r="K147" s="10"/>
      <c r="L147" s="10"/>
      <c r="M147" s="10"/>
    </row>
    <row r="148" spans="1:13" ht="15.75" x14ac:dyDescent="0.2">
      <c r="A148" s="99"/>
      <c r="B148" s="99"/>
      <c r="C148" s="47"/>
      <c r="D148" s="48"/>
      <c r="E148" s="100">
        <f t="shared" si="4"/>
        <v>0</v>
      </c>
      <c r="F148" s="101"/>
      <c r="G148" s="30"/>
      <c r="H148" s="10"/>
      <c r="I148" s="10"/>
      <c r="J148" s="10"/>
      <c r="K148" s="10"/>
      <c r="L148" s="10"/>
      <c r="M148" s="10"/>
    </row>
    <row r="149" spans="1:13" ht="15.75" x14ac:dyDescent="0.2">
      <c r="A149" s="99"/>
      <c r="B149" s="99"/>
      <c r="C149" s="47"/>
      <c r="D149" s="48"/>
      <c r="E149" s="100">
        <f t="shared" si="4"/>
        <v>0</v>
      </c>
      <c r="F149" s="101"/>
      <c r="G149" s="30"/>
      <c r="H149" s="10"/>
      <c r="I149" s="10"/>
      <c r="J149" s="10"/>
      <c r="K149" s="10"/>
      <c r="L149" s="10"/>
      <c r="M149" s="10"/>
    </row>
    <row r="150" spans="1:13" ht="15.75" x14ac:dyDescent="0.2">
      <c r="A150" s="99"/>
      <c r="B150" s="99"/>
      <c r="C150" s="47"/>
      <c r="D150" s="48"/>
      <c r="E150" s="100">
        <f t="shared" si="4"/>
        <v>0</v>
      </c>
      <c r="F150" s="101"/>
      <c r="G150" s="30"/>
      <c r="H150" s="10"/>
      <c r="I150" s="10"/>
      <c r="J150" s="10"/>
      <c r="K150" s="10"/>
      <c r="L150" s="10"/>
      <c r="M150" s="10"/>
    </row>
    <row r="151" spans="1:13" ht="15.75" x14ac:dyDescent="0.2">
      <c r="A151" s="99"/>
      <c r="B151" s="99"/>
      <c r="C151" s="47"/>
      <c r="D151" s="48"/>
      <c r="E151" s="100">
        <f t="shared" si="4"/>
        <v>0</v>
      </c>
      <c r="F151" s="101"/>
      <c r="G151" s="30"/>
      <c r="H151" s="10"/>
      <c r="I151" s="10"/>
      <c r="J151" s="10"/>
      <c r="K151" s="10"/>
      <c r="L151" s="10"/>
      <c r="M151" s="10"/>
    </row>
    <row r="152" spans="1:13" ht="15.75" x14ac:dyDescent="0.2">
      <c r="A152" s="99"/>
      <c r="B152" s="99"/>
      <c r="C152" s="47"/>
      <c r="D152" s="48"/>
      <c r="E152" s="100">
        <f t="shared" si="4"/>
        <v>0</v>
      </c>
      <c r="F152" s="101"/>
      <c r="G152" s="30"/>
      <c r="H152" s="10"/>
      <c r="I152" s="10"/>
      <c r="J152" s="10"/>
      <c r="K152" s="10"/>
      <c r="L152" s="10"/>
      <c r="M152" s="10"/>
    </row>
    <row r="153" spans="1:13" ht="15.75" x14ac:dyDescent="0.2">
      <c r="A153" s="99"/>
      <c r="B153" s="99"/>
      <c r="C153" s="47"/>
      <c r="D153" s="48"/>
      <c r="E153" s="100">
        <f t="shared" si="4"/>
        <v>0</v>
      </c>
      <c r="F153" s="101"/>
      <c r="G153" s="30"/>
      <c r="H153" s="10"/>
      <c r="I153" s="10"/>
      <c r="J153" s="10"/>
      <c r="K153" s="10"/>
      <c r="L153" s="10"/>
      <c r="M153" s="10"/>
    </row>
    <row r="154" spans="1:13" ht="15.75" x14ac:dyDescent="0.2">
      <c r="A154" s="99"/>
      <c r="B154" s="99"/>
      <c r="C154" s="47"/>
      <c r="D154" s="48"/>
      <c r="E154" s="100">
        <f t="shared" si="4"/>
        <v>0</v>
      </c>
      <c r="F154" s="101"/>
      <c r="G154" s="30"/>
      <c r="H154" s="10"/>
      <c r="I154" s="10"/>
      <c r="J154" s="10"/>
      <c r="K154" s="10"/>
      <c r="L154" s="10"/>
      <c r="M154" s="10"/>
    </row>
    <row r="155" spans="1:13" ht="15.75" x14ac:dyDescent="0.2">
      <c r="A155" s="99"/>
      <c r="B155" s="99"/>
      <c r="C155" s="47"/>
      <c r="D155" s="48"/>
      <c r="E155" s="100">
        <f t="shared" si="4"/>
        <v>0</v>
      </c>
      <c r="F155" s="101"/>
      <c r="G155" s="30"/>
      <c r="H155" s="10"/>
      <c r="I155" s="10"/>
      <c r="J155" s="10"/>
      <c r="K155" s="10"/>
      <c r="L155" s="10"/>
      <c r="M155" s="10"/>
    </row>
    <row r="156" spans="1:13" ht="22.5" customHeight="1" x14ac:dyDescent="0.2">
      <c r="A156" s="99"/>
      <c r="B156" s="99"/>
      <c r="C156" s="47"/>
      <c r="D156" s="48"/>
      <c r="E156" s="100">
        <f t="shared" si="4"/>
        <v>0</v>
      </c>
      <c r="F156" s="101"/>
      <c r="G156" s="30"/>
      <c r="H156" s="10"/>
      <c r="I156" s="10"/>
      <c r="J156" s="10"/>
      <c r="K156" s="10"/>
      <c r="L156" s="10"/>
      <c r="M156" s="10"/>
    </row>
    <row r="157" spans="1:13" ht="22.5" customHeight="1" thickBot="1" x14ac:dyDescent="0.25">
      <c r="A157" s="2"/>
      <c r="B157" s="2"/>
      <c r="C157" s="12"/>
      <c r="D157" s="43" t="s">
        <v>69</v>
      </c>
      <c r="E157" s="102">
        <f>SUM(E147:F156)</f>
        <v>0</v>
      </c>
      <c r="F157" s="103"/>
      <c r="G157" s="17"/>
      <c r="H157" s="10"/>
      <c r="I157" s="10"/>
      <c r="J157" s="10"/>
      <c r="K157" s="10"/>
      <c r="L157" s="10"/>
      <c r="M157" s="10"/>
    </row>
    <row r="158" spans="1:13" ht="22.5" customHeight="1" thickBot="1" x14ac:dyDescent="0.25">
      <c r="A158" s="18"/>
      <c r="B158" s="18"/>
      <c r="C158" s="7"/>
      <c r="D158" s="10"/>
      <c r="E158" s="13"/>
      <c r="F158" s="13"/>
      <c r="G158" s="10"/>
      <c r="H158" s="10"/>
      <c r="I158" s="10"/>
      <c r="J158" s="10"/>
      <c r="K158" s="10"/>
      <c r="L158" s="10"/>
      <c r="M158" s="10"/>
    </row>
    <row r="159" spans="1:13" ht="22.5" customHeight="1" thickBot="1" x14ac:dyDescent="0.25">
      <c r="A159" s="18"/>
      <c r="B159" s="18"/>
      <c r="C159" s="7"/>
      <c r="D159" s="11" t="s">
        <v>128</v>
      </c>
      <c r="E159" s="104" t="e">
        <f>SUM(E157,E144,E131,E118,E105,)</f>
        <v>#VALUE!</v>
      </c>
      <c r="F159" s="105"/>
      <c r="G159" s="17"/>
      <c r="H159" s="10"/>
      <c r="I159" s="10"/>
      <c r="J159" s="10"/>
      <c r="K159" s="10"/>
      <c r="L159" s="10"/>
      <c r="M159" s="10"/>
    </row>
    <row r="160" spans="1:13" ht="22.5" customHeight="1" x14ac:dyDescent="0.2">
      <c r="A160" s="18"/>
      <c r="B160" s="18"/>
      <c r="C160" s="7"/>
      <c r="D160" s="10"/>
      <c r="E160" s="3"/>
      <c r="F160" s="3"/>
      <c r="G160" s="10"/>
      <c r="H160" s="10"/>
      <c r="I160" s="10"/>
      <c r="J160" s="10"/>
      <c r="K160" s="10"/>
      <c r="L160" s="10"/>
      <c r="M160" s="10"/>
    </row>
    <row r="161" spans="1:13" ht="47.1" customHeight="1" thickBot="1" x14ac:dyDescent="0.3">
      <c r="A161" s="94" t="s">
        <v>129</v>
      </c>
      <c r="B161" s="94"/>
      <c r="C161" s="94"/>
      <c r="D161" s="94"/>
      <c r="E161" s="94"/>
      <c r="F161" s="94"/>
      <c r="G161" s="10"/>
      <c r="H161" s="10"/>
      <c r="I161" s="10"/>
      <c r="J161" s="10"/>
      <c r="K161" s="10"/>
      <c r="L161" s="10"/>
      <c r="M161" s="10"/>
    </row>
    <row r="162" spans="1:13" ht="144" customHeight="1" thickBot="1" x14ac:dyDescent="0.25">
      <c r="A162" s="90" t="s">
        <v>9</v>
      </c>
      <c r="B162" s="91"/>
      <c r="C162" s="91"/>
      <c r="D162" s="91"/>
      <c r="E162" s="91"/>
      <c r="F162" s="92"/>
      <c r="G162" s="17"/>
      <c r="H162" s="10"/>
      <c r="I162" s="10"/>
      <c r="J162" s="10"/>
      <c r="K162" s="10"/>
      <c r="L162" s="10"/>
      <c r="M162" s="10"/>
    </row>
    <row r="163" spans="1:13" ht="15.75" x14ac:dyDescent="0.2">
      <c r="A163" s="32"/>
      <c r="B163" s="32"/>
      <c r="C163" s="32"/>
      <c r="D163" s="32"/>
      <c r="E163" s="32"/>
      <c r="F163" s="32"/>
      <c r="G163" s="10"/>
      <c r="H163" s="10"/>
      <c r="I163" s="10"/>
      <c r="J163" s="10"/>
      <c r="K163" s="10"/>
      <c r="L163" s="10"/>
      <c r="M163" s="10"/>
    </row>
    <row r="164" spans="1:13" ht="30.75" customHeight="1" thickBot="1" x14ac:dyDescent="0.3">
      <c r="A164" s="94" t="s">
        <v>130</v>
      </c>
      <c r="B164" s="94"/>
      <c r="C164" s="94"/>
      <c r="D164" s="94"/>
      <c r="E164" s="94"/>
      <c r="F164" s="94"/>
      <c r="G164" s="10"/>
      <c r="H164" s="10"/>
      <c r="I164" s="10"/>
      <c r="J164" s="10"/>
      <c r="K164" s="10"/>
      <c r="L164" s="10"/>
      <c r="M164" s="10"/>
    </row>
    <row r="165" spans="1:13" ht="144" customHeight="1" thickBot="1" x14ac:dyDescent="0.25">
      <c r="A165" s="90" t="s">
        <v>18</v>
      </c>
      <c r="B165" s="91"/>
      <c r="C165" s="91"/>
      <c r="D165" s="91"/>
      <c r="E165" s="91"/>
      <c r="F165" s="92"/>
      <c r="G165" s="17"/>
      <c r="H165" s="10"/>
      <c r="I165" s="10"/>
      <c r="J165" s="10"/>
      <c r="K165" s="10"/>
      <c r="L165" s="10"/>
      <c r="M165" s="10"/>
    </row>
    <row r="166" spans="1:13" ht="15.75" x14ac:dyDescent="0.2">
      <c r="A166" s="32"/>
      <c r="B166" s="32"/>
      <c r="C166" s="32"/>
      <c r="D166" s="32"/>
      <c r="E166" s="32"/>
      <c r="F166" s="32"/>
      <c r="G166" s="10"/>
      <c r="H166" s="10"/>
      <c r="I166" s="10"/>
      <c r="J166" s="10"/>
      <c r="K166" s="10"/>
      <c r="L166" s="10"/>
      <c r="M166" s="10"/>
    </row>
    <row r="167" spans="1:13" ht="15.75" x14ac:dyDescent="0.2">
      <c r="A167" s="10"/>
      <c r="B167" s="10"/>
      <c r="C167" s="10"/>
      <c r="D167" s="10"/>
      <c r="E167" s="10"/>
      <c r="F167" s="10"/>
      <c r="G167" s="10"/>
      <c r="H167" s="10"/>
      <c r="I167" s="10"/>
      <c r="J167" s="10"/>
      <c r="K167" s="10"/>
      <c r="L167" s="10"/>
      <c r="M167" s="10"/>
    </row>
    <row r="168" spans="1:13" ht="26.25" x14ac:dyDescent="0.2">
      <c r="A168" s="38" t="s">
        <v>131</v>
      </c>
      <c r="B168" s="38"/>
      <c r="C168" s="38"/>
      <c r="D168" s="38"/>
      <c r="E168" s="38"/>
      <c r="F168" s="38"/>
      <c r="G168" s="38"/>
      <c r="H168" s="10"/>
      <c r="I168" s="10"/>
      <c r="J168" s="10"/>
      <c r="K168" s="10"/>
      <c r="L168" s="10"/>
      <c r="M168" s="10"/>
    </row>
    <row r="169" spans="1:13" ht="15.75" x14ac:dyDescent="0.2">
      <c r="A169" s="10"/>
      <c r="B169" s="10"/>
      <c r="C169" s="10"/>
      <c r="D169" s="10"/>
      <c r="E169" s="10"/>
      <c r="F169" s="10"/>
      <c r="G169" s="10"/>
      <c r="H169" s="10"/>
      <c r="I169" s="10"/>
      <c r="J169" s="10"/>
      <c r="K169" s="10"/>
      <c r="L169" s="10"/>
      <c r="M169" s="10"/>
    </row>
    <row r="170" spans="1:13" ht="45.95" customHeight="1" thickBot="1" x14ac:dyDescent="0.3">
      <c r="A170" s="94" t="s">
        <v>132</v>
      </c>
      <c r="B170" s="94"/>
      <c r="C170" s="94"/>
      <c r="D170" s="94"/>
      <c r="E170" s="94"/>
      <c r="F170" s="94"/>
      <c r="G170" s="10"/>
      <c r="H170" s="10"/>
      <c r="I170" s="10"/>
      <c r="J170" s="10"/>
      <c r="K170" s="10"/>
      <c r="L170" s="10"/>
      <c r="M170" s="10"/>
    </row>
    <row r="171" spans="1:13" ht="144" customHeight="1" thickBot="1" x14ac:dyDescent="0.25">
      <c r="A171" s="90" t="s">
        <v>4</v>
      </c>
      <c r="B171" s="91"/>
      <c r="C171" s="91"/>
      <c r="D171" s="91"/>
      <c r="E171" s="91"/>
      <c r="F171" s="92"/>
      <c r="G171" s="17"/>
      <c r="H171" s="10"/>
      <c r="I171" s="10"/>
      <c r="J171" s="10"/>
      <c r="K171" s="10"/>
      <c r="L171" s="10"/>
      <c r="M171" s="10"/>
    </row>
    <row r="172" spans="1:13" ht="21" customHeight="1" x14ac:dyDescent="0.2">
      <c r="A172" s="32"/>
      <c r="B172" s="32"/>
      <c r="C172" s="32"/>
      <c r="D172" s="32"/>
      <c r="E172" s="32"/>
      <c r="F172" s="32"/>
      <c r="G172" s="10"/>
      <c r="H172" s="10"/>
      <c r="I172" s="10"/>
      <c r="J172" s="10"/>
      <c r="K172" s="10"/>
      <c r="L172" s="10"/>
      <c r="M172" s="10"/>
    </row>
    <row r="173" spans="1:13" ht="25.5" customHeight="1" thickBot="1" x14ac:dyDescent="0.3">
      <c r="A173" s="94" t="s">
        <v>130</v>
      </c>
      <c r="B173" s="94"/>
      <c r="C173" s="94"/>
      <c r="D173" s="94"/>
      <c r="E173" s="94"/>
      <c r="F173" s="94"/>
      <c r="G173" s="10"/>
      <c r="H173" s="10"/>
      <c r="I173" s="10"/>
      <c r="J173" s="10"/>
      <c r="K173" s="10"/>
      <c r="L173" s="10"/>
      <c r="M173" s="10"/>
    </row>
    <row r="174" spans="1:13" ht="144" customHeight="1" thickBot="1" x14ac:dyDescent="0.25">
      <c r="A174" s="90" t="s">
        <v>3</v>
      </c>
      <c r="B174" s="91"/>
      <c r="C174" s="91"/>
      <c r="D174" s="91"/>
      <c r="E174" s="91"/>
      <c r="F174" s="92"/>
      <c r="G174" s="17"/>
      <c r="H174" s="10"/>
      <c r="I174" s="10"/>
      <c r="J174" s="10"/>
      <c r="K174" s="10"/>
      <c r="L174" s="10"/>
      <c r="M174" s="10"/>
    </row>
    <row r="175" spans="1:13" ht="15.75" x14ac:dyDescent="0.2">
      <c r="A175" s="32"/>
      <c r="B175" s="32"/>
      <c r="C175" s="32"/>
      <c r="D175" s="32"/>
      <c r="E175" s="32"/>
      <c r="F175" s="32"/>
      <c r="G175" s="10"/>
      <c r="H175" s="10"/>
      <c r="I175" s="10"/>
      <c r="J175" s="10"/>
      <c r="K175" s="10"/>
      <c r="L175" s="10"/>
      <c r="M175" s="10"/>
    </row>
    <row r="176" spans="1:13" ht="36" customHeight="1" x14ac:dyDescent="0.25">
      <c r="A176" s="95" t="s">
        <v>17</v>
      </c>
      <c r="B176" s="95"/>
      <c r="C176" s="95"/>
      <c r="D176" s="95"/>
      <c r="E176" s="95"/>
      <c r="F176" s="95"/>
      <c r="G176" s="10"/>
      <c r="H176" s="10"/>
      <c r="I176" s="10"/>
      <c r="J176" s="10"/>
      <c r="K176" s="10"/>
      <c r="L176" s="10"/>
      <c r="M176" s="10"/>
    </row>
    <row r="177" spans="1:13" ht="36" customHeight="1" x14ac:dyDescent="0.2">
      <c r="A177" s="88"/>
      <c r="B177" s="88"/>
      <c r="C177" s="88"/>
      <c r="D177" s="88"/>
      <c r="E177" s="88"/>
      <c r="F177" s="88"/>
      <c r="G177" s="10"/>
      <c r="H177" s="10"/>
      <c r="I177" s="10"/>
      <c r="J177" s="10"/>
      <c r="K177" s="10"/>
      <c r="L177" s="10"/>
      <c r="M177" s="10"/>
    </row>
    <row r="178" spans="1:13" ht="36" customHeight="1" x14ac:dyDescent="0.2">
      <c r="A178" s="88"/>
      <c r="B178" s="88"/>
      <c r="C178" s="88"/>
      <c r="D178" s="88"/>
      <c r="E178" s="88"/>
      <c r="F178" s="88"/>
      <c r="G178" s="10"/>
      <c r="H178" s="10"/>
      <c r="I178" s="10"/>
      <c r="J178" s="10"/>
      <c r="K178" s="10"/>
      <c r="L178" s="10"/>
      <c r="M178" s="10"/>
    </row>
    <row r="179" spans="1:13" ht="36" customHeight="1" thickBot="1" x14ac:dyDescent="0.25">
      <c r="A179" s="89"/>
      <c r="B179" s="89"/>
      <c r="C179" s="89"/>
      <c r="D179" s="89"/>
      <c r="E179" s="89"/>
      <c r="F179" s="89"/>
      <c r="G179" s="10"/>
      <c r="H179" s="10"/>
      <c r="I179" s="10"/>
      <c r="J179" s="10"/>
      <c r="K179" s="10"/>
      <c r="L179" s="10"/>
      <c r="M179" s="10"/>
    </row>
    <row r="180" spans="1:13" ht="144" customHeight="1" thickBot="1" x14ac:dyDescent="0.25">
      <c r="A180" s="90" t="s">
        <v>13</v>
      </c>
      <c r="B180" s="91"/>
      <c r="C180" s="91"/>
      <c r="D180" s="91"/>
      <c r="E180" s="91"/>
      <c r="F180" s="92"/>
      <c r="G180" s="17"/>
      <c r="H180" s="10"/>
      <c r="I180" s="10"/>
      <c r="J180" s="10"/>
      <c r="K180" s="10"/>
      <c r="L180" s="10"/>
      <c r="M180" s="10"/>
    </row>
    <row r="181" spans="1:13" ht="15.75" x14ac:dyDescent="0.2">
      <c r="A181" s="32"/>
      <c r="B181" s="32"/>
      <c r="C181" s="32"/>
      <c r="D181" s="32"/>
      <c r="E181" s="32"/>
      <c r="F181" s="32"/>
      <c r="G181" s="10"/>
      <c r="H181" s="10"/>
      <c r="I181" s="10"/>
      <c r="J181" s="10"/>
      <c r="K181" s="10"/>
      <c r="L181" s="10"/>
      <c r="M181" s="10"/>
    </row>
    <row r="182" spans="1:13" ht="15.75" x14ac:dyDescent="0.2">
      <c r="A182" s="10"/>
      <c r="B182" s="10"/>
      <c r="C182" s="10"/>
      <c r="D182" s="10"/>
      <c r="E182" s="10"/>
      <c r="F182" s="10"/>
      <c r="G182" s="10"/>
      <c r="H182" s="10"/>
      <c r="I182" s="10"/>
      <c r="J182" s="10"/>
      <c r="K182" s="10"/>
      <c r="L182" s="10"/>
      <c r="M182" s="10"/>
    </row>
    <row r="183" spans="1:13" ht="26.25" x14ac:dyDescent="0.2">
      <c r="A183" s="38" t="s">
        <v>133</v>
      </c>
      <c r="B183" s="38"/>
      <c r="C183" s="38"/>
      <c r="D183" s="38"/>
      <c r="E183" s="38"/>
      <c r="F183" s="38"/>
      <c r="G183" s="10"/>
      <c r="H183" s="10"/>
      <c r="I183" s="10"/>
      <c r="J183" s="10"/>
      <c r="K183" s="10"/>
      <c r="L183" s="10"/>
      <c r="M183" s="10"/>
    </row>
    <row r="184" spans="1:13" ht="15.75" x14ac:dyDescent="0.2">
      <c r="A184" s="10"/>
      <c r="B184" s="10"/>
      <c r="C184" s="10"/>
      <c r="D184" s="10"/>
      <c r="E184" s="10"/>
      <c r="F184" s="10"/>
      <c r="G184" s="10"/>
      <c r="H184" s="10"/>
      <c r="I184" s="10"/>
      <c r="J184" s="10"/>
      <c r="K184" s="10"/>
      <c r="L184" s="10"/>
      <c r="M184" s="10"/>
    </row>
    <row r="185" spans="1:13" ht="54.75" customHeight="1" x14ac:dyDescent="0.2">
      <c r="A185" s="96" t="s">
        <v>140</v>
      </c>
      <c r="B185" s="97"/>
      <c r="C185" s="97"/>
      <c r="D185" s="97"/>
      <c r="E185" s="97"/>
      <c r="F185" s="97"/>
      <c r="G185" s="10"/>
      <c r="H185" s="10"/>
      <c r="I185" s="10"/>
      <c r="J185" s="10"/>
      <c r="K185" s="10"/>
      <c r="L185" s="10"/>
      <c r="M185" s="10"/>
    </row>
    <row r="186" spans="1:13" ht="15.75" x14ac:dyDescent="0.2">
      <c r="A186" s="10"/>
      <c r="B186" s="10"/>
      <c r="C186" s="10"/>
      <c r="D186" s="10"/>
      <c r="E186" s="10"/>
      <c r="F186" s="10"/>
      <c r="G186" s="10"/>
      <c r="H186" s="10"/>
      <c r="I186" s="10"/>
      <c r="J186" s="10"/>
      <c r="K186" s="10"/>
      <c r="L186" s="10"/>
      <c r="M186" s="10"/>
    </row>
    <row r="187" spans="1:13" ht="16.5" thickBot="1" x14ac:dyDescent="0.25">
      <c r="A187" s="98" t="s">
        <v>134</v>
      </c>
      <c r="B187" s="98"/>
      <c r="C187" s="98"/>
      <c r="D187" s="98"/>
      <c r="E187" s="98"/>
      <c r="F187" s="98"/>
      <c r="G187" s="10"/>
      <c r="H187" s="10"/>
      <c r="I187" s="10"/>
      <c r="J187" s="10"/>
      <c r="K187" s="10"/>
      <c r="L187" s="10"/>
      <c r="M187" s="10"/>
    </row>
    <row r="188" spans="1:13" ht="144" customHeight="1" thickBot="1" x14ac:dyDescent="0.25">
      <c r="A188" s="90" t="s">
        <v>149</v>
      </c>
      <c r="B188" s="91"/>
      <c r="C188" s="91"/>
      <c r="D188" s="91"/>
      <c r="E188" s="91"/>
      <c r="F188" s="92"/>
      <c r="G188" s="17"/>
      <c r="H188" s="10"/>
      <c r="I188" s="10"/>
      <c r="J188" s="10"/>
      <c r="K188" s="10"/>
      <c r="L188" s="10"/>
      <c r="M188" s="10"/>
    </row>
    <row r="189" spans="1:13" ht="15.75" x14ac:dyDescent="0.2">
      <c r="A189" s="32"/>
      <c r="B189" s="32"/>
      <c r="C189" s="32"/>
      <c r="D189" s="32"/>
      <c r="E189" s="32"/>
      <c r="F189" s="32"/>
      <c r="G189" s="10"/>
      <c r="H189" s="10"/>
      <c r="I189" s="10"/>
      <c r="J189" s="10"/>
      <c r="K189" s="10"/>
      <c r="L189" s="10"/>
      <c r="M189" s="10"/>
    </row>
    <row r="190" spans="1:13" ht="16.5" thickBot="1" x14ac:dyDescent="0.25">
      <c r="A190" s="98" t="s">
        <v>135</v>
      </c>
      <c r="B190" s="98"/>
      <c r="C190" s="98"/>
      <c r="D190" s="98"/>
      <c r="E190" s="98"/>
      <c r="F190" s="98"/>
      <c r="G190" s="10"/>
      <c r="H190" s="10"/>
      <c r="I190" s="10"/>
      <c r="J190" s="10"/>
      <c r="K190" s="10"/>
      <c r="L190" s="10"/>
      <c r="M190" s="10"/>
    </row>
    <row r="191" spans="1:13" ht="144" customHeight="1" thickBot="1" x14ac:dyDescent="0.25">
      <c r="A191" s="90" t="s">
        <v>150</v>
      </c>
      <c r="B191" s="91"/>
      <c r="C191" s="91"/>
      <c r="D191" s="91"/>
      <c r="E191" s="91"/>
      <c r="F191" s="92"/>
      <c r="G191" s="17"/>
      <c r="H191" s="10"/>
      <c r="I191" s="10"/>
      <c r="J191" s="10"/>
      <c r="K191" s="10"/>
      <c r="L191" s="10"/>
      <c r="M191" s="10"/>
    </row>
    <row r="192" spans="1:13" ht="15.75" x14ac:dyDescent="0.2">
      <c r="A192" s="32"/>
      <c r="B192" s="32"/>
      <c r="C192" s="32"/>
      <c r="D192" s="32"/>
      <c r="E192" s="32"/>
      <c r="F192" s="32"/>
      <c r="G192" s="10"/>
      <c r="H192" s="10"/>
      <c r="I192" s="10"/>
      <c r="J192" s="10"/>
      <c r="K192" s="10"/>
      <c r="L192" s="10"/>
      <c r="M192" s="10"/>
    </row>
  </sheetData>
  <sheetProtection password="90AD" sheet="1" objects="1" scenarios="1"/>
  <mergeCells count="229">
    <mergeCell ref="A4:F10"/>
    <mergeCell ref="A25:B25"/>
    <mergeCell ref="C25:D25"/>
    <mergeCell ref="A1:F1"/>
    <mergeCell ref="A2:F2"/>
    <mergeCell ref="A11:G11"/>
    <mergeCell ref="A13:B13"/>
    <mergeCell ref="C13:F13"/>
    <mergeCell ref="A14:B14"/>
    <mergeCell ref="A15:B15"/>
    <mergeCell ref="E15:F15"/>
    <mergeCell ref="A23:B23"/>
    <mergeCell ref="C23:D23"/>
    <mergeCell ref="A24:B24"/>
    <mergeCell ref="C24:D24"/>
    <mergeCell ref="A16:B17"/>
    <mergeCell ref="C16:D17"/>
    <mergeCell ref="A20:G20"/>
    <mergeCell ref="A22:B22"/>
    <mergeCell ref="A29:B29"/>
    <mergeCell ref="A30:B30"/>
    <mergeCell ref="C30:D30"/>
    <mergeCell ref="A31:B31"/>
    <mergeCell ref="C31:D31"/>
    <mergeCell ref="A26:B26"/>
    <mergeCell ref="C26:D26"/>
    <mergeCell ref="A27:B27"/>
    <mergeCell ref="C27:D27"/>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54:F54"/>
    <mergeCell ref="A56:F56"/>
    <mergeCell ref="A57:F57"/>
    <mergeCell ref="A59:F59"/>
    <mergeCell ref="A48:G48"/>
    <mergeCell ref="A50:F50"/>
    <mergeCell ref="A51:F51"/>
    <mergeCell ref="A53:F53"/>
    <mergeCell ref="A60:F60"/>
    <mergeCell ref="A71:F71"/>
    <mergeCell ref="A74:F74"/>
    <mergeCell ref="A76:B76"/>
    <mergeCell ref="C76:D76"/>
    <mergeCell ref="E76:F76"/>
    <mergeCell ref="A63:F63"/>
    <mergeCell ref="A65:F65"/>
    <mergeCell ref="A66:F66"/>
    <mergeCell ref="A69:G69"/>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2:B142"/>
    <mergeCell ref="E142:F142"/>
    <mergeCell ref="A143:B143"/>
    <mergeCell ref="E143:F143"/>
    <mergeCell ref="A140:B140"/>
    <mergeCell ref="E140:F140"/>
    <mergeCell ref="A141:B141"/>
    <mergeCell ref="E141:F141"/>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phoneticPr fontId="87"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hyperlink ref="A176:F176" r:id="rId2" display="Please estimate the greenhouse gas impact this project will have, if applicable. Use the University of Illinois at Urbana-Champaign Energy Management website (click here) to determine the cost of energy on campus and the following chart to determine GHG e"/>
    <hyperlink ref="C25" r:id="rId3"/>
    <hyperlink ref="C33" r:id="rId4"/>
    <hyperlink ref="F37" r:id="rId5"/>
    <hyperlink ref="F38" r:id="rId6"/>
  </hyperlinks>
  <pageMargins left="0.75" right="0.75" top="1" bottom="1" header="0.5" footer="0.5"/>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Layout" topLeftCell="A27" workbookViewId="0">
      <selection activeCell="B39" sqref="B39"/>
    </sheetView>
  </sheetViews>
  <sheetFormatPr defaultColWidth="11.42578125" defaultRowHeight="12.75" x14ac:dyDescent="0.2"/>
  <sheetData>
    <row r="1" spans="1:7" ht="15" customHeight="1" x14ac:dyDescent="0.25">
      <c r="A1" s="158" t="s">
        <v>27</v>
      </c>
      <c r="B1" s="158"/>
      <c r="C1" s="158"/>
      <c r="D1" s="49"/>
      <c r="E1" s="61"/>
    </row>
    <row r="2" spans="1:7" x14ac:dyDescent="0.2">
      <c r="A2" s="62"/>
      <c r="B2" s="62"/>
      <c r="C2" s="62"/>
      <c r="D2" s="62"/>
      <c r="E2" s="61"/>
    </row>
    <row r="3" spans="1:7" ht="31.5" x14ac:dyDescent="0.25">
      <c r="A3" s="63" t="s">
        <v>119</v>
      </c>
      <c r="B3" s="64" t="s">
        <v>28</v>
      </c>
      <c r="C3" s="52"/>
      <c r="D3" s="65" t="s">
        <v>29</v>
      </c>
      <c r="E3" s="61"/>
      <c r="F3" t="s">
        <v>49</v>
      </c>
      <c r="G3" t="s">
        <v>50</v>
      </c>
    </row>
    <row r="4" spans="1:7" ht="51.75" thickBot="1" x14ac:dyDescent="0.25">
      <c r="A4" s="66"/>
      <c r="B4" s="67"/>
      <c r="C4" s="68"/>
      <c r="D4" s="67"/>
      <c r="E4" s="61"/>
      <c r="F4" t="s">
        <v>51</v>
      </c>
      <c r="G4" s="69">
        <v>50</v>
      </c>
    </row>
    <row r="5" spans="1:7" ht="39" x14ac:dyDescent="0.25">
      <c r="A5" s="159" t="s">
        <v>60</v>
      </c>
      <c r="B5" s="51" t="s">
        <v>21</v>
      </c>
      <c r="C5" s="53"/>
      <c r="D5" s="161">
        <v>500</v>
      </c>
      <c r="E5" s="61"/>
      <c r="F5" t="s">
        <v>52</v>
      </c>
      <c r="G5" s="69">
        <v>400</v>
      </c>
    </row>
    <row r="6" spans="1:7" x14ac:dyDescent="0.2">
      <c r="A6" s="160"/>
      <c r="B6" s="160" t="s">
        <v>22</v>
      </c>
      <c r="C6" s="54"/>
      <c r="D6" s="162"/>
      <c r="E6" s="61"/>
    </row>
    <row r="7" spans="1:7" ht="13.5" thickBot="1" x14ac:dyDescent="0.25">
      <c r="A7" s="55"/>
      <c r="B7" s="163"/>
      <c r="C7" s="56"/>
      <c r="D7" s="71"/>
      <c r="E7" s="61"/>
    </row>
    <row r="8" spans="1:7" ht="14.1" customHeight="1" thickBot="1" x14ac:dyDescent="0.3">
      <c r="A8" s="57" t="s">
        <v>20</v>
      </c>
      <c r="B8" s="159" t="s">
        <v>23</v>
      </c>
      <c r="C8" s="58"/>
      <c r="D8" s="72">
        <v>25</v>
      </c>
      <c r="E8" s="61"/>
    </row>
    <row r="9" spans="1:7" x14ac:dyDescent="0.2">
      <c r="A9" s="159" t="s">
        <v>24</v>
      </c>
      <c r="B9" s="160"/>
      <c r="C9" s="59"/>
      <c r="D9" s="161">
        <v>160</v>
      </c>
      <c r="E9" s="61"/>
    </row>
    <row r="10" spans="1:7" ht="13.5" thickBot="1" x14ac:dyDescent="0.25">
      <c r="A10" s="163"/>
      <c r="B10" s="160" t="s">
        <v>25</v>
      </c>
      <c r="C10" s="60"/>
      <c r="D10" s="164"/>
      <c r="E10" s="61"/>
    </row>
    <row r="11" spans="1:7" x14ac:dyDescent="0.2">
      <c r="A11" s="159" t="s">
        <v>26</v>
      </c>
      <c r="B11" s="160"/>
      <c r="C11" s="59"/>
      <c r="D11" s="161">
        <v>640</v>
      </c>
      <c r="E11" s="61"/>
    </row>
    <row r="12" spans="1:7" ht="13.5" thickBot="1" x14ac:dyDescent="0.25">
      <c r="A12" s="163"/>
      <c r="B12" s="73"/>
      <c r="C12" s="60"/>
      <c r="D12" s="164"/>
      <c r="E12" s="61"/>
    </row>
    <row r="13" spans="1:7" ht="14.1" customHeight="1" thickBot="1" x14ac:dyDescent="0.3">
      <c r="A13" s="57" t="s">
        <v>30</v>
      </c>
      <c r="B13" s="159" t="s">
        <v>19</v>
      </c>
      <c r="C13" s="58"/>
      <c r="D13" s="72">
        <v>100</v>
      </c>
      <c r="E13" s="61"/>
    </row>
    <row r="14" spans="1:7" ht="12.95" customHeight="1" x14ac:dyDescent="0.2">
      <c r="A14" s="159" t="s">
        <v>31</v>
      </c>
      <c r="B14" s="160"/>
      <c r="C14" s="74"/>
      <c r="D14" s="161">
        <v>200</v>
      </c>
      <c r="E14" s="61"/>
    </row>
    <row r="15" spans="1:7" ht="13.5" thickBot="1" x14ac:dyDescent="0.25">
      <c r="A15" s="163"/>
      <c r="B15" s="67"/>
      <c r="C15" s="68"/>
      <c r="D15" s="164"/>
      <c r="E15" s="61"/>
    </row>
    <row r="16" spans="1:7" ht="45.75" thickBot="1" x14ac:dyDescent="0.3">
      <c r="A16" s="57" t="s">
        <v>32</v>
      </c>
      <c r="B16" s="51" t="s">
        <v>33</v>
      </c>
      <c r="C16" s="58"/>
      <c r="D16" s="72">
        <v>35</v>
      </c>
      <c r="E16" s="61"/>
    </row>
    <row r="17" spans="1:5" ht="15.75" thickBot="1" x14ac:dyDescent="0.3">
      <c r="A17" s="57" t="s">
        <v>34</v>
      </c>
      <c r="B17" s="75" t="s">
        <v>35</v>
      </c>
      <c r="C17" s="58"/>
      <c r="D17" s="72">
        <v>140</v>
      </c>
      <c r="E17" s="61"/>
    </row>
    <row r="18" spans="1:5" ht="15.75" x14ac:dyDescent="0.25">
      <c r="A18" s="50" t="s">
        <v>36</v>
      </c>
      <c r="B18" s="51" t="s">
        <v>37</v>
      </c>
      <c r="C18" s="52"/>
      <c r="D18" s="70">
        <v>60</v>
      </c>
      <c r="E18" s="61"/>
    </row>
    <row r="19" spans="1:5" ht="13.5" thickBot="1" x14ac:dyDescent="0.25">
      <c r="A19" s="55"/>
      <c r="B19" s="71"/>
      <c r="C19" s="56"/>
      <c r="D19" s="71"/>
      <c r="E19" s="61"/>
    </row>
    <row r="20" spans="1:5" ht="30.75" thickBot="1" x14ac:dyDescent="0.3">
      <c r="A20" s="57" t="s">
        <v>38</v>
      </c>
      <c r="B20" s="75" t="s">
        <v>39</v>
      </c>
      <c r="C20" s="58"/>
      <c r="D20" s="72">
        <v>1300</v>
      </c>
      <c r="E20" s="61"/>
    </row>
    <row r="21" spans="1:5" ht="30" x14ac:dyDescent="0.25">
      <c r="A21" s="50" t="s">
        <v>40</v>
      </c>
      <c r="B21" s="76"/>
      <c r="C21" s="53"/>
      <c r="D21" s="161">
        <v>1000</v>
      </c>
      <c r="E21" s="61"/>
    </row>
    <row r="22" spans="1:5" ht="12.95" customHeight="1" x14ac:dyDescent="0.2">
      <c r="A22" s="160" t="s">
        <v>41</v>
      </c>
      <c r="B22" s="77"/>
      <c r="C22" s="54"/>
      <c r="D22" s="162"/>
      <c r="E22" s="61"/>
    </row>
    <row r="23" spans="1:5" ht="13.5" thickBot="1" x14ac:dyDescent="0.25">
      <c r="A23" s="163"/>
      <c r="B23" s="78"/>
      <c r="C23" s="56"/>
      <c r="D23" s="71"/>
      <c r="E23" s="61"/>
    </row>
    <row r="24" spans="1:5" ht="14.1" customHeight="1" x14ac:dyDescent="0.25">
      <c r="A24" s="50" t="s">
        <v>40</v>
      </c>
      <c r="B24" s="160" t="s">
        <v>42</v>
      </c>
      <c r="C24" s="53"/>
      <c r="D24" s="161">
        <v>90</v>
      </c>
      <c r="E24" s="61"/>
    </row>
    <row r="25" spans="1:5" ht="12.95" customHeight="1" x14ac:dyDescent="0.2">
      <c r="A25" s="160" t="s">
        <v>43</v>
      </c>
      <c r="B25" s="160"/>
      <c r="C25" s="54"/>
      <c r="D25" s="162"/>
      <c r="E25" s="61"/>
    </row>
    <row r="26" spans="1:5" ht="13.5" thickBot="1" x14ac:dyDescent="0.25">
      <c r="A26" s="163"/>
      <c r="B26" s="78"/>
      <c r="C26" s="56"/>
      <c r="D26" s="71"/>
      <c r="E26" s="61"/>
    </row>
    <row r="27" spans="1:5" ht="30" x14ac:dyDescent="0.25">
      <c r="A27" s="50" t="s">
        <v>40</v>
      </c>
      <c r="B27" s="76"/>
      <c r="C27" s="53"/>
      <c r="D27" s="161">
        <v>300</v>
      </c>
      <c r="E27" s="61"/>
    </row>
    <row r="28" spans="1:5" ht="12.95" customHeight="1" x14ac:dyDescent="0.2">
      <c r="A28" s="160" t="s">
        <v>44</v>
      </c>
      <c r="B28" s="77"/>
      <c r="C28" s="54"/>
      <c r="D28" s="162"/>
      <c r="E28" s="61"/>
    </row>
    <row r="29" spans="1:5" ht="13.5" thickBot="1" x14ac:dyDescent="0.25">
      <c r="A29" s="163"/>
      <c r="B29" s="71"/>
      <c r="C29" s="56"/>
      <c r="D29" s="71"/>
      <c r="E29" s="61"/>
    </row>
    <row r="30" spans="1:5" ht="30" x14ac:dyDescent="0.25">
      <c r="A30" s="50" t="s">
        <v>45</v>
      </c>
      <c r="B30" s="51" t="s">
        <v>46</v>
      </c>
      <c r="C30" s="52"/>
      <c r="D30" s="70">
        <v>40</v>
      </c>
      <c r="E30" s="61"/>
    </row>
    <row r="31" spans="1:5" ht="13.5" thickBot="1" x14ac:dyDescent="0.25">
      <c r="A31" s="55"/>
      <c r="B31" s="71"/>
      <c r="C31" s="56"/>
      <c r="D31" s="71"/>
      <c r="E31" s="61"/>
    </row>
    <row r="32" spans="1:5" ht="15.75" thickBot="1" x14ac:dyDescent="0.3">
      <c r="A32" s="79"/>
      <c r="B32" s="80" t="s">
        <v>29</v>
      </c>
      <c r="C32" s="81"/>
      <c r="D32" s="72">
        <v>4550</v>
      </c>
      <c r="E32" s="61"/>
    </row>
    <row r="33" spans="1:5" ht="15" x14ac:dyDescent="0.25">
      <c r="A33" s="82"/>
      <c r="B33" s="83" t="s">
        <v>47</v>
      </c>
      <c r="C33" s="49"/>
      <c r="D33" s="70">
        <v>500</v>
      </c>
      <c r="E33" s="61"/>
    </row>
    <row r="34" spans="1:5" ht="13.5" thickBot="1" x14ac:dyDescent="0.25">
      <c r="A34" s="84"/>
      <c r="B34" s="85"/>
      <c r="C34" s="86"/>
      <c r="D34" s="85"/>
      <c r="E34" s="61"/>
    </row>
    <row r="35" spans="1:5" ht="30.75" thickBot="1" x14ac:dyDescent="0.3">
      <c r="A35" s="79"/>
      <c r="B35" s="80" t="s">
        <v>53</v>
      </c>
      <c r="C35" s="81"/>
      <c r="D35" s="72">
        <v>5050</v>
      </c>
      <c r="E35" s="61">
        <v>1</v>
      </c>
    </row>
    <row r="38" spans="1:5" ht="51" x14ac:dyDescent="0.2">
      <c r="A38" t="s">
        <v>54</v>
      </c>
      <c r="B38" s="69">
        <f>D35+G4+G5</f>
        <v>5500</v>
      </c>
    </row>
  </sheetData>
  <mergeCells count="20">
    <mergeCell ref="D27:D28"/>
    <mergeCell ref="A28:A29"/>
    <mergeCell ref="B13:B14"/>
    <mergeCell ref="A14:A15"/>
    <mergeCell ref="D14:D15"/>
    <mergeCell ref="D21:D22"/>
    <mergeCell ref="A22:A23"/>
    <mergeCell ref="B24:B25"/>
    <mergeCell ref="D24:D25"/>
    <mergeCell ref="A25:A26"/>
    <mergeCell ref="A1:C1"/>
    <mergeCell ref="A5:A6"/>
    <mergeCell ref="D5:D6"/>
    <mergeCell ref="B6:B7"/>
    <mergeCell ref="B8:B9"/>
    <mergeCell ref="A9:A10"/>
    <mergeCell ref="D9:D10"/>
    <mergeCell ref="B10:B11"/>
    <mergeCell ref="A11:A12"/>
    <mergeCell ref="D11:D12"/>
  </mergeCells>
  <phoneticPr fontId="87" type="noConversion"/>
  <pageMargins left="0.75" right="0.75" top="1" bottom="1" header="0.5" footer="0.5"/>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A3"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ColWidth="11.42578125" defaultRowHeight="12.75" x14ac:dyDescent="0.2"/>
  <sheetData/>
  <phoneticPr fontId="87" type="noConversion"/>
  <pageMargins left="0.75" right="0.75" top="1" bottom="1" header="0.5" footer="0.5"/>
  <pageSetup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30D155-8EEB-45AB-8E88-1AA51CF094A8}"/>
</file>

<file path=customXml/itemProps2.xml><?xml version="1.0" encoding="utf-8"?>
<ds:datastoreItem xmlns:ds="http://schemas.openxmlformats.org/officeDocument/2006/customXml" ds:itemID="{1272728F-55FA-4941-8718-CEB2B9305C3F}"/>
</file>

<file path=customXml/itemProps3.xml><?xml version="1.0" encoding="utf-8"?>
<ds:datastoreItem xmlns:ds="http://schemas.openxmlformats.org/officeDocument/2006/customXml" ds:itemID="{D7998FBA-F841-4A3D-A678-F0F07DC799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SSC Step 2 Application</vt:lpstr>
      <vt:lpstr>Allerton Park Budget</vt:lpstr>
      <vt:lpstr>Maps</vt:lpstr>
      <vt:lpstr>Project Site Plan done by Sean</vt:lpstr>
      <vt:lpstr>Images of proposed bridge site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Beverage, McKenzie</dc:creator>
  <cp:lastModifiedBy>Kenfield, Micah Charles</cp:lastModifiedBy>
  <dcterms:created xsi:type="dcterms:W3CDTF">2012-10-24T18:55:14Z</dcterms:created>
  <dcterms:modified xsi:type="dcterms:W3CDTF">2016-05-17T20:08:49Z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