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04"/>
  <workbookPr autoCompressPictures="0"/>
  <mc:AlternateContent xmlns:mc="http://schemas.openxmlformats.org/markup-compatibility/2006">
    <mc:Choice Requires="x15">
      <x15ac:absPath xmlns:x15ac="http://schemas.microsoft.com/office/spreadsheetml/2010/11/ac" url="https://uillinoisedu.sharepoint.com/sites/SSCBoard2021-2022-Officers/Shared Documents/Officers/Projects/2013-2014 Fall/Energy/New ECE Building Solar Panels/Application/"/>
    </mc:Choice>
  </mc:AlternateContent>
  <xr:revisionPtr revIDLastSave="1" documentId="11_98BB1F2AFB2068A98D83050E6B2F46151D5BC396" xr6:coauthVersionLast="47" xr6:coauthVersionMax="47" xr10:uidLastSave="{8DCE667F-439A-4607-8F1F-93F91AA03AC3}"/>
  <bookViews>
    <workbookView xWindow="-110" yWindow="-110" windowWidth="19420" windowHeight="10300" tabRatio="500" xr2:uid="{00000000-000D-0000-FFFF-FFFF00000000}"/>
  </bookViews>
  <sheets>
    <sheet name="SSC Step 2 Application"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E147" i="1" l="1"/>
  <c r="E148" i="1"/>
  <c r="E149" i="1"/>
  <c r="E150" i="1"/>
  <c r="E151" i="1"/>
  <c r="E152" i="1"/>
  <c r="E153" i="1"/>
  <c r="E154" i="1"/>
  <c r="E155" i="1"/>
  <c r="E156" i="1"/>
  <c r="E134" i="1"/>
  <c r="E135" i="1"/>
  <c r="E136" i="1"/>
  <c r="E137" i="1"/>
  <c r="E144" i="1" s="1"/>
  <c r="E138" i="1"/>
  <c r="E139" i="1"/>
  <c r="E140" i="1"/>
  <c r="E141" i="1"/>
  <c r="E142" i="1"/>
  <c r="E143" i="1"/>
  <c r="E121" i="1"/>
  <c r="E122" i="1"/>
  <c r="E123" i="1"/>
  <c r="E124" i="1"/>
  <c r="E125" i="1"/>
  <c r="E126" i="1"/>
  <c r="E127" i="1"/>
  <c r="E128" i="1"/>
  <c r="E129" i="1"/>
  <c r="E130" i="1"/>
  <c r="E108" i="1"/>
  <c r="E109" i="1"/>
  <c r="E110" i="1"/>
  <c r="E111" i="1"/>
  <c r="E112" i="1"/>
  <c r="E113" i="1"/>
  <c r="E114" i="1"/>
  <c r="E115" i="1"/>
  <c r="E116" i="1"/>
  <c r="E117" i="1"/>
  <c r="E118" i="1"/>
  <c r="E95" i="1"/>
  <c r="E96" i="1"/>
  <c r="E97" i="1"/>
  <c r="E98" i="1"/>
  <c r="E99" i="1"/>
  <c r="E100" i="1"/>
  <c r="E101" i="1"/>
  <c r="E102" i="1"/>
  <c r="E103" i="1"/>
  <c r="E104" i="1"/>
  <c r="E157" i="1" l="1"/>
  <c r="E131" i="1"/>
  <c r="E105" i="1"/>
  <c r="E159" i="1" s="1"/>
</calcChain>
</file>

<file path=xl/sharedStrings.xml><?xml version="1.0" encoding="utf-8"?>
<sst xmlns="http://schemas.openxmlformats.org/spreadsheetml/2006/main" count="121" uniqueCount="108">
  <si>
    <t>Funding Application: Step 2</t>
  </si>
  <si>
    <t>Please upload this completed application and supporting documentation…</t>
  </si>
  <si>
    <t>GENERAL INFORMATION</t>
  </si>
  <si>
    <t>Project Title:</t>
  </si>
  <si>
    <t xml:space="preserve">300 Solar Panels to be mounted on the New ECE Building Roof </t>
  </si>
  <si>
    <t>Total Amount Requested from SSC:</t>
  </si>
  <si>
    <t>Amount Requested as:</t>
  </si>
  <si>
    <t>GRANT (see below)*</t>
  </si>
  <si>
    <t>(LOAN or GRANT)</t>
  </si>
  <si>
    <t>Topic Areas</t>
  </si>
  <si>
    <t>Please select the topic area(s) that best describes your project:</t>
  </si>
  <si>
    <t>Energy</t>
  </si>
  <si>
    <t>Land</t>
  </si>
  <si>
    <t>Food &amp; Waste</t>
  </si>
  <si>
    <t>Education</t>
  </si>
  <si>
    <t>Water</t>
  </si>
  <si>
    <t>Transportation</t>
  </si>
  <si>
    <t>CONTACT INFORMATION</t>
  </si>
  <si>
    <t>Applicant/Project Leader</t>
  </si>
  <si>
    <t>Name:</t>
  </si>
  <si>
    <t>Professor Philip T. Krein</t>
  </si>
  <si>
    <t>Unit/Department:</t>
  </si>
  <si>
    <t>Electrical and Computer Engineering</t>
  </si>
  <si>
    <t>Email:</t>
  </si>
  <si>
    <t>krein@illinois.edu</t>
  </si>
  <si>
    <t>Phone Number:</t>
  </si>
  <si>
    <t>217 333-4732</t>
  </si>
  <si>
    <t>Organization Code (for CFOP):</t>
  </si>
  <si>
    <t>933000</t>
  </si>
  <si>
    <t>Financial Contact</t>
  </si>
  <si>
    <t>Jeannette Beck</t>
  </si>
  <si>
    <t>Role:</t>
  </si>
  <si>
    <t>Assistant to the Head/Business Manager</t>
  </si>
  <si>
    <t>Faculty/Unit/Department:</t>
  </si>
  <si>
    <t>Department of Electrical and Computer Engineering</t>
  </si>
  <si>
    <t>jgbeck@illinois.edu</t>
  </si>
  <si>
    <t>217 333-9699</t>
  </si>
  <si>
    <t>Project Team:</t>
  </si>
  <si>
    <t>Name</t>
  </si>
  <si>
    <t>Faculty/Department</t>
  </si>
  <si>
    <t>Email</t>
  </si>
  <si>
    <t>Philip Krein, Chair ECE New Building Committee</t>
  </si>
  <si>
    <t>Professor in ECE</t>
  </si>
  <si>
    <t>Facilities Manager Contact</t>
  </si>
  <si>
    <t>(if applicable)</t>
  </si>
  <si>
    <t>Gary Cromwell</t>
  </si>
  <si>
    <t>cromwell@illinois.edu</t>
  </si>
  <si>
    <t>217 244-4978</t>
  </si>
  <si>
    <t>PROJECT DESCRIPTION</t>
  </si>
  <si>
    <t>Provide a brief background of the project, the goals, and desired outcome.</t>
  </si>
  <si>
    <t xml:space="preserve">The new Electrical and Computer Engineering building (New ECE building), which began construction on January 13, 2012 and will be operational starting the fall semester of 2014, will be a unique green building on the University of Illinois campus. It is designed to be the most energy efficient engineering building in the world and is targeting LEED platinum certification, the highest rating for efficiency. With the full planned solar energy complement, the building is projected to achieve net zero energy status. The facility will be the largest, or one of the two largest net-zero energy buildings in the United States. The contender for this ranking is the National Renewal Energy Laboratory in Golden, Colorado. 
The New ECE building will be sustainable, i.e., it will be a facility that supports all its own energy needs—on average over each year—leaving no carbon or fossil consumption footprint. Although the ECE building design itself is intended to achieve LEED Platinum certification, the energy objectives go far beyond this rating to true energy sustainability. It will be the first large structure in Illinois to target this type of sustainability. This is especially significant in a comprehensive combined classroom/research/office facility that includes, among many advanced features, an energy-intensive instructional clean room.
Following are energy features that contribute to this target (see TARGETING NET ZERO). The numbers are in comparison to the ASHRAE standard baseline.
5% energy savings from enhanced envelope 
1) Terra cotta rain screen system with an overall R30 thermal value.
2) Terra cotta baquettes and a louvered canopy on the south façade shade 80% of the low-E 
coated glazing.
3) The high albedo white roof also has an R30 thermal value. 
3% passive energy savings
1) The building is oriented with the majority of glazing facing south for optimal daylighting and reduced energy loads.
55% energy creation
1) A 1,500 kilowatt solar array occupies the entire roof and the roof of the nearby parking structure and generates 55% of the building’s electricity. It will also provide a hands-on research opportunity (see PHOTOVOLTAIC ARRAY and Hanno Weber &amp; Associates Parking Structure drawings).
10% energy savings from chilled beams
1) Chilled beams are used throughout the building as the primary cooling strategy to reduce energy consumption and operating costs.
1% energy saving savings from occupancy sensors
1) Occupancy and daylight sensors are used in all occupied spaces to reduce lighting when spaces are not occupied and when daylight is sufficient.
5% energy saving from advanced lighting
1) Reduced lighting levels and LED lighting are used throughout the building.
2) Additionally, lighting innovations will be displayed in the main lobby.
23% energy savings from heat-recovery chillers with net metering
1) Condenser water is used for heating and reheating while chilled water is utilized within the building.
2) Excess chilled water is sold back to campus.
In addition:
1) Water efficiency is addressed with permeable pavers and an infiltration trench to promote infiltration of storm water and reduce discharge from the site. Inside, low-flow and motion-sensored fixtures are used.
2) Reduced plug load - The ECE department is committed to metering and reduced electricity consumption.
3) Native landscaping at the southwest corner can sustain itself without an irrigation system. It also will restore local habitat. 
4) Recycling and regional building materials are used in addition to recycling centers distributed throughout the building.
5) Displacement ventilation is used in the lobby and large auditorium to significantly improve ventilation effectiveness.
6) Science on display through the cutting-edge instructional clean room. It is enclosed by a transparent glass wall and located in the main lobby for optimum visibility.
 The goal of this project is to fund the cost and installation of 300 solar panels out of a total 1200-panel system on the New ECE Building roof (the solar panel supports are already part of the roof). These panels, accessible from the fourth floor, will be used for student projects and as an energy source for the building's zero net energy status. They will provide about 25% of the 300 kW peak energy produced from panels on the New ECE Building's roof. These panels alone will produce about 360 kWh per day or about 131,490 kWh per year, measured on the dc side. Over a 40-year life span, this is 5,259,600 kWh. Together with a 1.2 MW (peak) solar array on the near-by North Parking Garage roof, the total 1,500 kW solar arrays will generate about 55% of the building's energy needs. </t>
  </si>
  <si>
    <t>Describe how the project will improve the sustainability of the Illinois campus and how the project goes above and beyond campus standards.</t>
  </si>
  <si>
    <t xml:space="preserve">The New ECE building solar arrays provide a large-scale PV system in an active campus location. The scale is much larger than other campus arrays – at least 25 times the size of the array at the LEED-platinum certified Business Instructional Facility, for example. By going beyond a commitment to solar energy, all the way to a commitment to zero-energy buildings, campus sustainability objectives will be highlighted. This project will play a major role in making the University of Illinois the Midwest energy leader. It is impossible to overstate the social impact of a zero-net-energy building here. We have a challenging climate, and a large demonstration building on our campus suggests that energy-sustainable buildings can be prepared nearly anywhere. </t>
  </si>
  <si>
    <t>Where will the project be located? Will special permissions be required to enact the project on this site? If so, please explain and attach any letters of support at the end of the application.</t>
  </si>
  <si>
    <t xml:space="preserve">The project solar panels will be located on the roof of the New ECE building and will be accessible via a door on the fourth floor (see Student-focused project panels). No special permission is required to install them. The solar panel supports, part of the building design, are already in place. </t>
  </si>
  <si>
    <t>Other than the project team, who will have a stake in the project? Please list other individuals, groups, or departments affiliated directly or indirectly by the project. This includes any entity providing funding (immediate, future, ongoing, matching, in-kind, etc.) and any entities that will be benefitting from this project. Please attach letters of commitment or support at the end of the application.</t>
  </si>
  <si>
    <t xml:space="preserve">The entire ECE Department, as well as all other university departments interested in energy savings, will benefit, both from energy savings and research capability. At the local community level, we will have web cams, active data gathering, be able to watch sensing devices and data gathering at any time of day. Panels can be seen through windows in the building. This will help the community understand how much solar energy we get in Urbana, as an example of solar resources in central Illinois. The roof is accessible to people in wheel chairs. 
 </t>
  </si>
  <si>
    <t>Please indicate how this project will involve or impact students. What role will students play in the project?</t>
  </si>
  <si>
    <t xml:space="preserve">(1) The the following classes: ECE 333, 431, 469, and a proposed 300-400 level renewal energy class.  (2)  Students in ECE and outside the department will use the panels for senior design, freshman labs, projects classes and components of various other classes.  (3) Large student team projects, including solar decathlon teams, would use the panels under appropriate supervision. (4) There will be tour access for small groups, sustainability classes, environmental classes, with the only limitation being the number of people on the roof at one time.  (5) High school classes - the panels would potentially be accessible two afternoons per week, dependent on research work of students in ECE. (6) Engineering Open House - an interactive display will be available. </t>
  </si>
  <si>
    <t>Have you applied for funding from SSC before? If so, for what project?</t>
  </si>
  <si>
    <t xml:space="preserve">Yes. The SSC funded the $150,000 study, "Planning and Engineering for a Large Campus Solar Installation," for placing solar panels on the North Campus Parking Garage to produce 1.2 MW (peak) solar power. The result is a complete structural study with comprehensive engineering plans, drawings, and detailed specifications. We are currently seeking approximately $5.5 million in funding to implement this project. </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</si>
  <si>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</si>
  <si>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</si>
  <si>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</si>
  <si>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</si>
  <si>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</si>
  <si>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</si>
  <si>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</si>
  <si>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Let out bids for the solar panels and inverters</t>
  </si>
  <si>
    <t>Let out bids for installing the panels</t>
  </si>
  <si>
    <t>Framing</t>
  </si>
  <si>
    <t>Electrical work</t>
  </si>
  <si>
    <t>Mechanical work</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</si>
  <si>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</si>
  <si>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</si>
  <si>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</si>
  <si>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</si>
  <si>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</si>
  <si>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</si>
  <si>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</si>
  <si>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Solar panels</t>
  </si>
  <si>
    <t>Inverters and electrical interconnect</t>
  </si>
  <si>
    <t>Subtotal</t>
  </si>
  <si>
    <t>Publicity &amp; Communication</t>
  </si>
  <si>
    <t>Digital plaques</t>
  </si>
  <si>
    <t>Energy metering devices</t>
  </si>
  <si>
    <t xml:space="preserve"> Net-zero energy building workshops led by Professor Krein</t>
  </si>
  <si>
    <t>Personnel &amp; Wages</t>
  </si>
  <si>
    <t>Project Budget per F&amp;S</t>
  </si>
  <si>
    <t>We are preparing a pro forma construction budget with F &amp; S. It has been referred to Adam Kimball.</t>
  </si>
  <si>
    <t>General Supplies &amp; Other</t>
  </si>
  <si>
    <t>TOTAL BUDGET</t>
  </si>
  <si>
    <t>If the project is implemented, will there be any ongoing funding required? What is the strategy for supporting the project in order to cover replacement, operation, or renewal costs? (Note: SSC provides funding on a case by case basis and should not be considered as an ongoing source of funding)</t>
  </si>
  <si>
    <t>The design and components will be selected for a target 40-year total system life. PV panels typically achieve 40-year life, and generally have 25 year warranties. Other system components, such as inverters, require regular maintenance to achieve these extended lifetimes; this is included in project plans. Since the installation effectively becomes a permanent feature of these buildings, the project will support large-scale solar output for many decades. The ECE Department is committed to maintain the panels.</t>
  </si>
  <si>
    <t>Please include any other sources of funding that have been obtained or applied for, and please attach any relevant letters of support.</t>
  </si>
  <si>
    <t xml:space="preserve">The remaining $675,000 is being sought from alumni in industry. The SSC funds will not be spent until the additional $675,000 is obtained. Our potential industry partners will be matching SSC funds. Thus, the SSC money (1/4 of the total $900,000 required for all the solar panels and their installation on the roof of the New ECE Building) is crucial for completing this project. </t>
  </si>
  <si>
    <t>ENVIRONMENTAL, SOCIAL, AND ECONOMIC IMPACTS</t>
  </si>
  <si>
    <t>In this section, please describe the impact this project will have on this campus. Which aspects of sustainability will the project address? Does the project fit within one of the iCAP goals? If so, please describe. Does the project go above and beyond current university standards and policies? Please describe.</t>
  </si>
  <si>
    <t xml:space="preserve">The SSC support will help make the facility and its solar resources unique educational living energy laboratories. Students in energy-oriented classes will be able to work hands-on with the energy system and the solar generation plant. Students in other programs on campus would be exposed to one of the largest solar energy installations in Illinois, and will be able to track its operation and view its components from a web site as well as inside the new building.
The working definition of sustainability in the context of this project is to create a facility that supports all its own energy needs on average—leaving no carbon or fossil footprint for energy consumption. The ECE building design itself is intended to achieve LEED Platinum certification, although the energy objectives go far beyond this rating to true energy sustainability. The building will be the first large structure in Illinois to target this type of sustainability. This is especially significant in a comprehensive combined classroom/research/office facility that includes, among many advanced features, an energy-intensive instructional clean room.                                                                                                                                                                                            The economic impact on energy is clear, as there is a payback time interval within the project’s lifetime, even given the modest electricity rates paid by the campus. The larger implications, however, are much more significant. A large net-zero structure on campus will be effective in helping to attract industry and academic leaders. It will be leveraged for many other funding activities. More to the point, the large PV facility will be a test bed that can support millions of dollars in annual research. The economic benefits to campus could reach more than $500k annually, based on a conservative estimate of facilities expenses for related advanced research endeavors.
</t>
  </si>
  <si>
    <t>This information is not yet public.We are working with a major industry client.</t>
  </si>
  <si>
    <t>Please estimate the greenhouse gas impact this project will have, if applicable. Use the University of Illinois at Urbana-Champaign Energy Management website (click here) to determine the cost of energy on campus and the following chart to determine GHG emissions:</t>
  </si>
  <si>
    <t>The reduction is more than 200,000 lb CO2/year.</t>
  </si>
  <si>
    <t>EDUCATION, OUTREACH, AND PUBLICITY PLAN</t>
  </si>
  <si>
    <r>
      <t>Please note that all projects are required to publicize SSC's financial contribution by whatever means are most appropriate for the project. Photo documentation of the project's progress and completed product are required in addition to the interim and final reports. Note that your project may be selected to present a poster at a symposium.</t>
    </r>
    <r>
      <rPr>
        <sz val="12"/>
        <color indexed="8"/>
        <rFont val="Calibri"/>
      </rPr>
      <t xml:space="preserve"> The SSC Program Advisor will work with the project team in conjunction with Illini Union Marketing to determine what is best suited for the project.</t>
    </r>
  </si>
  <si>
    <t>What is the plan for publicizing the project on campus? In addition to SSC, where will information about this project get reported?</t>
  </si>
  <si>
    <t xml:space="preserve">The ECE Department has the following publications where the project will be publicized. These include "Resonance," a print publication published twice a year for alumni and friends; email newsletters, "The Wire," sent weekly to faculty, staff, and students, and "Alumni Update," sent monthly to alumni; a plasma screen in Everitt Laboratory and several in the new building; "My ECE" website  https://my.ece.illinois.edu/, for staff, faculty and students; the Electrical and Computer Engineering Department website: http://www.ece.illinois.edu/; The Grainger Center for Electric Machinery and Electromechanics (CEME) website:  http://ceme.ece.illinois.edu/; and the Power and Energy Group website: http://energy.ece.illinois.edu/.  The project will also be featured in printed Grainger CEME Annual and Interim  reports, at Power Affiliates Meetings (for industry contributors to research in the power area) held each May, and in printed Power Affiliates reports distributed at those meetings.               </t>
  </si>
  <si>
    <t>Please list specific outreach goals and ways in which the outreach can be measured.</t>
  </si>
  <si>
    <t>1) Digital plaques placed next to the door exiting the building to the roof where the solar panels are located AND on the first floor of the building. These digital plaques will appear to be bronze, but are actually touch screens. When they are touched, they will describe SSC involvement and monitor energy produced by panels funded by the SSC.  We could measure the times these are touched.  2) SSC efforts will be highlighted in the overall building  zero-net-energy context. The zero-net efforts will include extensive energy metering and interactive educational exhibits and displays.  The objective is to keep the energy sustainability front-and-center for generations of students, and to link the outcomes to SSC investments first made in 2012, with an impact lasting for decades. We can record the metering numbers.  3) Workshops on net-zero energy buildings led by Professor Krein, beginning March 14, 2014, as part of the 2014 IEEE Applied Power Electronics Conference. We can record numbers of people attending workshops and check the published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</si>
</sst>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quot;$&quot;\(#,##0.00\)"/>
    <numFmt numFmtId="165" formatCode="[&lt;=9999999]###\-####;\(###\)\ ###\-####"/>
  </numFmts>
  <fonts count="17">
    <font>
      <sz val="10"/>
      <color indexed="8"/>
      <name val="Arial"/>
    </font>
    <font>
      <sz val="12"/>
      <color indexed="8"/>
      <name val="Calibri"/>
    </font>
    <font>
      <b/>
      <sz val="20"/>
      <color rgb="FF000090"/>
      <name val="Calibri"/>
    </font>
    <font>
      <b/>
      <sz val="16"/>
      <color indexed="8"/>
      <name val="Calibri"/>
    </font>
    <font>
      <b/>
      <sz val="12"/>
      <color indexed="8"/>
      <name val="Calibri"/>
    </font>
    <font>
      <sz val="36"/>
      <color indexed="17"/>
      <name val="Calibri"/>
    </font>
    <font>
      <b/>
      <sz val="14"/>
      <color indexed="8"/>
      <name val="Calibri"/>
    </font>
    <font>
      <sz val="12"/>
      <color indexed="8"/>
      <name val="Calibri"/>
    </font>
    <font>
      <sz val="12"/>
      <color indexed="8"/>
      <name val="Calibri"/>
    </font>
    <font>
      <sz val="12"/>
      <color indexed="8"/>
      <name val="Calibri"/>
    </font>
    <font>
      <b/>
      <sz val="20"/>
      <color indexed="8"/>
      <name val="Calibri"/>
    </font>
    <font>
      <b/>
      <sz val="24"/>
      <color rgb="FFE36C09"/>
      <name val="Calibri"/>
    </font>
    <font>
      <u/>
      <sz val="10"/>
      <color indexed="12"/>
      <name val="Arial"/>
    </font>
    <font>
      <u/>
      <sz val="10"/>
      <color indexed="20"/>
      <name val="Arial"/>
    </font>
    <font>
      <sz val="8"/>
      <name val="Verdana"/>
    </font>
    <font>
      <sz val="12"/>
      <color indexed="8"/>
      <name val="Calibri"/>
      <family val="2"/>
    </font>
    <font>
      <b/>
      <sz val="12"/>
      <color indexed="8"/>
      <name val="Calibri"/>
      <family val="2"/>
    </font>
  </fonts>
  <fills count="7">
    <fill>
      <patternFill patternType="none"/>
    </fill>
    <fill>
      <patternFill patternType="gray125"/>
    </fill>
    <fill>
      <patternFill patternType="solid">
        <fgColor rgb="FFD8D8D8"/>
        <bgColor indexed="64"/>
      </patternFill>
    </fill>
    <fill>
      <patternFill patternType="solid">
        <fgColor rgb="FFD8D8D8"/>
        <bgColor indexed="64"/>
      </pattern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s>
  <borders count="30">
    <border>
      <left/>
      <right/>
      <top/>
      <bottom/>
      <diagonal/>
    </border>
    <border>
      <left style="medium">
        <color auto="1"/>
      </left>
      <right/>
      <top style="thin">
        <color auto="1"/>
      </top>
      <bottom/>
      <diagonal/>
    </border>
    <border>
      <left style="medium">
        <color auto="1"/>
      </left>
      <right style="medium">
        <color auto="1"/>
      </right>
      <top style="medium">
        <color auto="1"/>
      </top>
      <bottom style="medium">
        <color auto="1"/>
      </bottom>
      <diagonal/>
    </border>
    <border>
      <left/>
      <right style="thin">
        <color auto="1"/>
      </right>
      <top style="thin">
        <color auto="1"/>
      </top>
      <bottom style="medium">
        <color auto="1"/>
      </bottom>
      <diagonal/>
    </border>
    <border>
      <left/>
      <right style="thin">
        <color auto="1"/>
      </right>
      <top style="thin">
        <color auto="1"/>
      </top>
      <bottom/>
      <diagonal/>
    </border>
    <border>
      <left style="thin">
        <color auto="1"/>
      </left>
      <right/>
      <top style="thin">
        <color auto="1"/>
      </top>
      <bottom style="medium">
        <color auto="1"/>
      </bottom>
      <diagonal/>
    </border>
    <border>
      <left/>
      <right/>
      <top style="thin">
        <color auto="1"/>
      </top>
      <bottom/>
      <diagonal/>
    </border>
    <border>
      <left/>
      <right style="thin">
        <color auto="1"/>
      </right>
      <top/>
      <bottom style="thin">
        <color auto="1"/>
      </bottom>
      <diagonal/>
    </border>
    <border>
      <left/>
      <right/>
      <top style="medium">
        <color auto="1"/>
      </top>
      <bottom style="medium">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style="thin">
        <color auto="1"/>
      </left>
      <right/>
      <top/>
      <bottom style="thin">
        <color auto="1"/>
      </bottom>
      <diagonal/>
    </border>
    <border>
      <left style="medium">
        <color auto="1"/>
      </left>
      <right/>
      <top style="medium">
        <color auto="1"/>
      </top>
      <bottom style="medium">
        <color auto="1"/>
      </bottom>
      <diagonal/>
    </border>
    <border>
      <left style="medium">
        <color auto="1"/>
      </left>
      <right style="thin">
        <color auto="1"/>
      </right>
      <top/>
      <bottom style="medium">
        <color auto="1"/>
      </bottom>
      <diagonal/>
    </border>
    <border>
      <left/>
      <right/>
      <top/>
      <bottom style="thin">
        <color auto="1"/>
      </bottom>
      <diagonal/>
    </border>
    <border>
      <left style="thin">
        <color auto="1"/>
      </left>
      <right/>
      <top style="thin">
        <color auto="1"/>
      </top>
      <bottom style="thin">
        <color auto="1"/>
      </bottom>
      <diagonal/>
    </border>
    <border>
      <left/>
      <right/>
      <top style="medium">
        <color auto="1"/>
      </top>
      <bottom style="thin">
        <color auto="1"/>
      </bottom>
      <diagonal/>
    </border>
    <border>
      <left/>
      <right style="thin">
        <color auto="1"/>
      </right>
      <top style="medium">
        <color auto="1"/>
      </top>
      <bottom/>
      <diagonal/>
    </border>
    <border>
      <left/>
      <right style="thin">
        <color auto="1"/>
      </right>
      <top/>
      <bottom/>
      <diagonal/>
    </border>
    <border>
      <left style="medium">
        <color auto="1"/>
      </left>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style="medium">
        <color auto="1"/>
      </top>
      <bottom/>
      <diagonal/>
    </border>
    <border>
      <left/>
      <right style="thin">
        <color auto="1"/>
      </right>
      <top style="thin">
        <color auto="1"/>
      </top>
      <bottom style="thin">
        <color auto="1"/>
      </bottom>
      <diagonal/>
    </border>
    <border>
      <left/>
      <right style="medium">
        <color auto="1"/>
      </right>
      <top/>
      <bottom/>
      <diagonal/>
    </border>
    <border>
      <left style="medium">
        <color auto="1"/>
      </left>
      <right/>
      <top style="medium">
        <color auto="1"/>
      </top>
      <bottom/>
      <diagonal/>
    </border>
    <border>
      <left/>
      <right style="medium">
        <color auto="1"/>
      </right>
      <top style="medium">
        <color auto="1"/>
      </top>
      <bottom style="medium">
        <color auto="1"/>
      </bottom>
      <diagonal/>
    </border>
    <border>
      <left/>
      <right/>
      <top/>
      <bottom style="medium">
        <color auto="1"/>
      </bottom>
      <diagonal/>
    </border>
    <border>
      <left style="medium">
        <color auto="1"/>
      </left>
      <right/>
      <top/>
      <bottom/>
      <diagonal/>
    </border>
    <border>
      <left/>
      <right/>
      <top style="thin">
        <color auto="1"/>
      </top>
      <bottom style="thin">
        <color auto="1"/>
      </bottom>
      <diagonal/>
    </border>
  </borders>
  <cellStyleXfs count="3">
    <xf numFmtId="0" fontId="0" fillId="0" borderId="0"/>
    <xf numFmtId="0" fontId="12" fillId="0" borderId="0" applyNumberFormat="0" applyFill="0" applyBorder="0" applyAlignment="0" applyProtection="0"/>
    <xf numFmtId="0" fontId="13" fillId="0" borderId="0" applyNumberFormat="0" applyFill="0" applyBorder="0" applyAlignment="0" applyProtection="0"/>
  </cellStyleXfs>
  <cellXfs count="103">
    <xf numFmtId="0" fontId="0" fillId="0" borderId="0" xfId="0" applyAlignment="1">
      <alignment wrapText="1"/>
    </xf>
    <xf numFmtId="0" fontId="8" fillId="2" borderId="0" xfId="0" applyFont="1" applyFill="1" applyAlignment="1">
      <alignment vertical="center"/>
    </xf>
    <xf numFmtId="0" fontId="0" fillId="6" borderId="0" xfId="0" applyFill="1" applyAlignment="1">
      <alignment wrapText="1"/>
    </xf>
    <xf numFmtId="0" fontId="7" fillId="6" borderId="0" xfId="0" applyFont="1" applyFill="1" applyAlignment="1">
      <alignment vertical="center"/>
    </xf>
    <xf numFmtId="0" fontId="9" fillId="6" borderId="0" xfId="0" applyFont="1" applyFill="1" applyAlignment="1">
      <alignment horizontal="left" vertical="center"/>
    </xf>
    <xf numFmtId="0" fontId="4" fillId="5" borderId="27" xfId="0" applyFont="1" applyFill="1" applyBorder="1" applyAlignment="1">
      <alignment horizontal="left"/>
    </xf>
    <xf numFmtId="0" fontId="4" fillId="5" borderId="27" xfId="0" applyFont="1" applyFill="1" applyBorder="1" applyAlignment="1">
      <alignment horizontal="left" wrapText="1"/>
    </xf>
    <xf numFmtId="0" fontId="5" fillId="4" borderId="0" xfId="0" applyFont="1" applyFill="1" applyAlignment="1">
      <alignment horizontal="center" vertical="center"/>
    </xf>
    <xf numFmtId="0" fontId="1" fillId="5" borderId="0" xfId="0" applyFont="1" applyFill="1" applyAlignment="1">
      <alignment vertical="center"/>
    </xf>
    <xf numFmtId="0" fontId="1" fillId="4" borderId="0" xfId="0" applyFont="1" applyFill="1" applyAlignment="1">
      <alignment vertical="center"/>
    </xf>
    <xf numFmtId="0" fontId="11" fillId="4" borderId="0" xfId="0" applyFont="1" applyFill="1" applyAlignment="1">
      <alignment horizontal="center" vertical="center"/>
    </xf>
    <xf numFmtId="0" fontId="2" fillId="5" borderId="0" xfId="0" applyFont="1" applyFill="1" applyAlignment="1">
      <alignment horizontal="left" vertical="center"/>
    </xf>
    <xf numFmtId="0" fontId="10" fillId="4" borderId="0" xfId="0" applyFont="1" applyFill="1" applyAlignment="1">
      <alignment horizontal="left" vertical="center"/>
    </xf>
    <xf numFmtId="0" fontId="10" fillId="4" borderId="27" xfId="0" applyFont="1" applyFill="1" applyBorder="1" applyAlignment="1">
      <alignment horizontal="left" vertical="center"/>
    </xf>
    <xf numFmtId="0" fontId="4" fillId="4" borderId="0" xfId="0" applyFont="1" applyFill="1" applyAlignment="1">
      <alignment horizontal="right" vertical="center"/>
    </xf>
    <xf numFmtId="0" fontId="4" fillId="4" borderId="24" xfId="0" applyFont="1" applyFill="1" applyBorder="1" applyAlignment="1">
      <alignment horizontal="right" vertical="center"/>
    </xf>
    <xf numFmtId="49" fontId="15" fillId="3" borderId="12" xfId="0" applyNumberFormat="1" applyFont="1" applyFill="1" applyBorder="1" applyAlignment="1" applyProtection="1">
      <alignment horizontal="center" vertical="center"/>
      <protection locked="0"/>
    </xf>
    <xf numFmtId="49" fontId="1" fillId="3" borderId="8" xfId="0" applyNumberFormat="1" applyFont="1" applyFill="1" applyBorder="1" applyAlignment="1" applyProtection="1">
      <alignment horizontal="center" vertical="center"/>
      <protection locked="0"/>
    </xf>
    <xf numFmtId="49" fontId="1" fillId="3" borderId="26" xfId="0" applyNumberFormat="1" applyFont="1" applyFill="1" applyBorder="1" applyAlignment="1" applyProtection="1">
      <alignment horizontal="center" vertical="center"/>
      <protection locked="0"/>
    </xf>
    <xf numFmtId="0" fontId="1" fillId="4" borderId="28" xfId="0" applyFont="1" applyFill="1" applyBorder="1" applyAlignment="1">
      <alignment vertical="center"/>
    </xf>
    <xf numFmtId="164" fontId="1" fillId="3" borderId="2" xfId="0" applyNumberFormat="1" applyFont="1" applyFill="1" applyBorder="1" applyAlignment="1" applyProtection="1">
      <alignment vertical="center"/>
      <protection locked="0"/>
    </xf>
    <xf numFmtId="0" fontId="1" fillId="4" borderId="25" xfId="0" applyFont="1" applyFill="1" applyBorder="1" applyAlignment="1">
      <alignment vertical="center"/>
    </xf>
    <xf numFmtId="0" fontId="1" fillId="4" borderId="16" xfId="0" applyFont="1" applyFill="1" applyBorder="1" applyAlignment="1">
      <alignment vertical="center"/>
    </xf>
    <xf numFmtId="49" fontId="15" fillId="3" borderId="2" xfId="0" applyNumberFormat="1" applyFont="1" applyFill="1" applyBorder="1" applyAlignment="1" applyProtection="1">
      <alignment vertical="center"/>
      <protection locked="0"/>
    </xf>
    <xf numFmtId="0" fontId="1" fillId="4" borderId="13" xfId="0" applyFont="1" applyFill="1" applyBorder="1" applyAlignment="1">
      <alignment horizontal="left" vertical="center"/>
    </xf>
    <xf numFmtId="0" fontId="4" fillId="3" borderId="15" xfId="0" applyFont="1" applyFill="1" applyBorder="1" applyAlignment="1">
      <alignment horizontal="center" vertical="center"/>
    </xf>
    <xf numFmtId="0" fontId="4" fillId="3" borderId="23" xfId="0" applyFont="1" applyFill="1" applyBorder="1" applyAlignment="1">
      <alignment horizontal="center" vertical="center"/>
    </xf>
    <xf numFmtId="0" fontId="1" fillId="4" borderId="21" xfId="0" applyFont="1" applyFill="1" applyBorder="1" applyAlignment="1">
      <alignment vertical="center"/>
    </xf>
    <xf numFmtId="0" fontId="4" fillId="4" borderId="0" xfId="0" applyFont="1" applyFill="1" applyAlignment="1">
      <alignment horizontal="right" vertical="center" wrapText="1"/>
    </xf>
    <xf numFmtId="0" fontId="4" fillId="4" borderId="24" xfId="0" applyFont="1" applyFill="1" applyBorder="1" applyAlignment="1">
      <alignment horizontal="right" vertical="center" wrapText="1"/>
    </xf>
    <xf numFmtId="49" fontId="1" fillId="3" borderId="12" xfId="0" applyNumberFormat="1" applyFont="1" applyFill="1" applyBorder="1" applyAlignment="1" applyProtection="1">
      <alignment horizontal="center" vertical="center"/>
      <protection locked="0"/>
    </xf>
    <xf numFmtId="0" fontId="1" fillId="4" borderId="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18" xfId="0" applyFont="1" applyFill="1" applyBorder="1" applyAlignment="1">
      <alignment horizontal="center" vertical="center"/>
    </xf>
    <xf numFmtId="0" fontId="4" fillId="4" borderId="0" xfId="0" applyFont="1" applyFill="1" applyAlignment="1">
      <alignment horizontal="right" vertical="center" wrapText="1"/>
    </xf>
    <xf numFmtId="0" fontId="1" fillId="4" borderId="22" xfId="0" applyFont="1" applyFill="1" applyBorder="1" applyAlignment="1">
      <alignment horizontal="center" vertical="center"/>
    </xf>
    <xf numFmtId="0" fontId="1" fillId="4" borderId="17"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6" xfId="0" applyFont="1" applyFill="1" applyBorder="1" applyAlignment="1">
      <alignment vertical="center"/>
    </xf>
    <xf numFmtId="0" fontId="6" fillId="4" borderId="0" xfId="0" applyFont="1" applyFill="1" applyAlignment="1">
      <alignment horizontal="center" vertical="center"/>
    </xf>
    <xf numFmtId="0" fontId="1" fillId="4" borderId="0" xfId="0" applyFont="1" applyFill="1" applyAlignment="1">
      <alignment horizontal="right" vertical="center"/>
    </xf>
    <xf numFmtId="0" fontId="1" fillId="4" borderId="24" xfId="0" applyFont="1" applyFill="1" applyBorder="1" applyAlignment="1">
      <alignment horizontal="right" vertical="center"/>
    </xf>
    <xf numFmtId="165" fontId="1" fillId="3" borderId="12" xfId="0" applyNumberFormat="1" applyFont="1" applyFill="1" applyBorder="1" applyAlignment="1" applyProtection="1">
      <alignment horizontal="center" vertical="center"/>
      <protection locked="0"/>
    </xf>
    <xf numFmtId="165" fontId="1" fillId="3" borderId="26" xfId="0" applyNumberFormat="1" applyFont="1" applyFill="1" applyBorder="1" applyAlignment="1" applyProtection="1">
      <alignment horizontal="center" vertical="center"/>
      <protection locked="0"/>
    </xf>
    <xf numFmtId="0" fontId="1" fillId="4" borderId="0" xfId="0" applyFont="1" applyFill="1" applyAlignment="1">
      <alignment horizontal="right" vertical="center"/>
    </xf>
    <xf numFmtId="0" fontId="1" fillId="4" borderId="27" xfId="0" applyFont="1" applyFill="1" applyBorder="1" applyAlignment="1">
      <alignment vertical="center"/>
    </xf>
    <xf numFmtId="165" fontId="1" fillId="4" borderId="22" xfId="0" applyNumberFormat="1" applyFont="1" applyFill="1" applyBorder="1" applyAlignment="1">
      <alignment horizontal="center" vertical="center"/>
    </xf>
    <xf numFmtId="0" fontId="4" fillId="4" borderId="14" xfId="0" applyFont="1" applyFill="1" applyBorder="1" applyAlignment="1">
      <alignment horizontal="center" vertical="center"/>
    </xf>
    <xf numFmtId="0" fontId="4" fillId="4" borderId="14" xfId="0" applyFont="1" applyFill="1" applyBorder="1" applyAlignment="1">
      <alignment horizontal="center" vertical="center"/>
    </xf>
    <xf numFmtId="0" fontId="1" fillId="4" borderId="18" xfId="0" applyFont="1" applyFill="1" applyBorder="1" applyAlignment="1">
      <alignment horizontal="right" vertical="center"/>
    </xf>
    <xf numFmtId="0" fontId="4" fillId="6" borderId="15" xfId="0" applyFont="1" applyFill="1" applyBorder="1" applyAlignment="1" applyProtection="1">
      <alignment horizontal="center" vertical="center"/>
      <protection locked="0"/>
    </xf>
    <xf numFmtId="0" fontId="4" fillId="6" borderId="23" xfId="0" applyFont="1" applyFill="1" applyBorder="1" applyAlignment="1" applyProtection="1">
      <alignment horizontal="center" vertical="center"/>
      <protection locked="0"/>
    </xf>
    <xf numFmtId="0" fontId="16" fillId="6" borderId="20" xfId="0" applyFont="1" applyFill="1" applyBorder="1" applyAlignment="1" applyProtection="1">
      <alignment horizontal="center" vertical="center"/>
      <protection locked="0"/>
    </xf>
    <xf numFmtId="0" fontId="4" fillId="6" borderId="20" xfId="0" applyFont="1" applyFill="1" applyBorder="1" applyAlignment="1" applyProtection="1">
      <alignment horizontal="center" vertical="center"/>
      <protection locked="0"/>
    </xf>
    <xf numFmtId="0" fontId="1" fillId="4" borderId="6" xfId="0" applyFont="1" applyFill="1" applyBorder="1" applyAlignment="1">
      <alignment horizontal="center" vertical="center"/>
    </xf>
    <xf numFmtId="0" fontId="1" fillId="4" borderId="22" xfId="0" applyFont="1" applyFill="1" applyBorder="1" applyAlignment="1">
      <alignment vertical="center"/>
    </xf>
    <xf numFmtId="0" fontId="4" fillId="4" borderId="0" xfId="0" applyFont="1" applyFill="1" applyAlignment="1">
      <alignment horizontal="left" vertical="center"/>
    </xf>
    <xf numFmtId="0" fontId="4" fillId="5" borderId="27" xfId="0" applyFont="1" applyFill="1" applyBorder="1" applyAlignment="1">
      <alignment horizontal="left" vertical="center"/>
    </xf>
    <xf numFmtId="49" fontId="15" fillId="3" borderId="12" xfId="0" applyNumberFormat="1" applyFont="1" applyFill="1" applyBorder="1" applyAlignment="1" applyProtection="1">
      <alignment horizontal="left" vertical="center" wrapText="1"/>
      <protection locked="0"/>
    </xf>
    <xf numFmtId="49" fontId="1" fillId="3" borderId="8" xfId="0" applyNumberFormat="1" applyFont="1" applyFill="1" applyBorder="1" applyAlignment="1" applyProtection="1">
      <alignment horizontal="left" vertical="center" wrapText="1"/>
      <protection locked="0"/>
    </xf>
    <xf numFmtId="49" fontId="1" fillId="3" borderId="26" xfId="0" applyNumberFormat="1" applyFont="1" applyFill="1" applyBorder="1" applyAlignment="1" applyProtection="1">
      <alignment horizontal="left" vertical="center" wrapText="1"/>
      <protection locked="0"/>
    </xf>
    <xf numFmtId="0" fontId="2" fillId="4" borderId="0" xfId="0" applyFont="1" applyFill="1" applyAlignment="1">
      <alignment horizontal="left" vertical="center"/>
    </xf>
    <xf numFmtId="0" fontId="1" fillId="6" borderId="15" xfId="0" applyFont="1" applyFill="1" applyBorder="1" applyAlignment="1">
      <alignment horizontal="left" vertical="center" wrapText="1"/>
    </xf>
    <xf numFmtId="0" fontId="1" fillId="6" borderId="29" xfId="0" applyFont="1" applyFill="1" applyBorder="1" applyAlignment="1">
      <alignment horizontal="left" vertical="center" wrapText="1"/>
    </xf>
    <xf numFmtId="0" fontId="1" fillId="6" borderId="23" xfId="0" applyFont="1" applyFill="1" applyBorder="1" applyAlignment="1">
      <alignment horizontal="left" vertical="center" wrapText="1"/>
    </xf>
    <xf numFmtId="0" fontId="1" fillId="4" borderId="0" xfId="0" applyFont="1" applyFill="1" applyAlignment="1">
      <alignment horizontal="left" vertical="center"/>
    </xf>
    <xf numFmtId="0" fontId="3" fillId="4" borderId="0" xfId="0" applyFont="1" applyFill="1" applyAlignment="1">
      <alignment vertical="center"/>
    </xf>
    <xf numFmtId="0" fontId="1" fillId="4" borderId="0" xfId="0" applyFont="1" applyFill="1" applyAlignment="1">
      <alignment horizontal="left" vertical="center" wrapText="1"/>
    </xf>
    <xf numFmtId="0" fontId="6" fillId="4" borderId="14" xfId="0" applyFont="1" applyFill="1" applyBorder="1" applyAlignment="1">
      <alignment horizontal="center" vertical="center"/>
    </xf>
    <xf numFmtId="0" fontId="15" fillId="3" borderId="20" xfId="0" applyFont="1" applyFill="1" applyBorder="1" applyAlignment="1" applyProtection="1">
      <alignment horizontal="center" vertical="center"/>
      <protection locked="0"/>
    </xf>
    <xf numFmtId="0" fontId="1" fillId="3" borderId="20" xfId="0" applyFont="1" applyFill="1" applyBorder="1" applyAlignment="1" applyProtection="1">
      <alignment horizontal="center" vertical="center"/>
      <protection locked="0"/>
    </xf>
    <xf numFmtId="14" fontId="1" fillId="3" borderId="20" xfId="0" applyNumberFormat="1" applyFont="1" applyFill="1" applyBorder="1" applyAlignment="1" applyProtection="1">
      <alignment horizontal="center" vertical="center"/>
      <protection locked="0"/>
    </xf>
    <xf numFmtId="0" fontId="1" fillId="6" borderId="20" xfId="0" applyFont="1" applyFill="1" applyBorder="1" applyAlignment="1" applyProtection="1">
      <alignment horizontal="center" vertical="center"/>
      <protection locked="0"/>
    </xf>
    <xf numFmtId="0" fontId="3" fillId="4" borderId="0" xfId="0" applyFont="1" applyFill="1" applyAlignment="1">
      <alignment horizontal="center" vertical="center"/>
    </xf>
    <xf numFmtId="0" fontId="3" fillId="4" borderId="0" xfId="0" applyFont="1" applyFill="1" applyAlignment="1">
      <alignment horizontal="center" vertical="center"/>
    </xf>
    <xf numFmtId="0" fontId="6" fillId="4" borderId="0" xfId="0" applyFont="1" applyFill="1" applyAlignment="1">
      <alignment horizontal="center" vertical="center"/>
    </xf>
    <xf numFmtId="0" fontId="6" fillId="4" borderId="14" xfId="0" applyFont="1" applyFill="1" applyBorder="1" applyAlignment="1">
      <alignment horizontal="left" vertical="center"/>
    </xf>
    <xf numFmtId="49" fontId="15" fillId="3" borderId="20" xfId="0" applyNumberFormat="1" applyFont="1" applyFill="1" applyBorder="1" applyAlignment="1" applyProtection="1">
      <alignment horizontal="center" vertical="center"/>
      <protection locked="0"/>
    </xf>
    <xf numFmtId="49" fontId="1" fillId="3" borderId="20" xfId="0" applyNumberFormat="1" applyFont="1" applyFill="1" applyBorder="1" applyAlignment="1" applyProtection="1">
      <alignment horizontal="center" vertical="center"/>
      <protection locked="0"/>
    </xf>
    <xf numFmtId="164" fontId="1" fillId="3" borderId="20" xfId="0" applyNumberFormat="1" applyFont="1" applyFill="1" applyBorder="1" applyAlignment="1" applyProtection="1">
      <alignment vertical="center"/>
      <protection locked="0"/>
    </xf>
    <xf numFmtId="3" fontId="1" fillId="3" borderId="20" xfId="0" applyNumberFormat="1" applyFont="1" applyFill="1" applyBorder="1" applyAlignment="1" applyProtection="1">
      <alignment vertical="center"/>
      <protection locked="0"/>
    </xf>
    <xf numFmtId="164" fontId="1" fillId="3" borderId="20" xfId="0" applyNumberFormat="1" applyFont="1" applyFill="1" applyBorder="1" applyAlignment="1">
      <alignment horizontal="center" vertical="center"/>
    </xf>
    <xf numFmtId="164" fontId="1" fillId="3" borderId="15" xfId="0" applyNumberFormat="1" applyFont="1" applyFill="1" applyBorder="1" applyAlignment="1">
      <alignment horizontal="center" vertical="center"/>
    </xf>
    <xf numFmtId="164" fontId="1" fillId="3" borderId="23" xfId="0" applyNumberFormat="1" applyFont="1" applyFill="1" applyBorder="1" applyAlignment="1">
      <alignment horizontal="center" vertical="center"/>
    </xf>
    <xf numFmtId="164" fontId="1" fillId="3" borderId="5" xfId="0" applyNumberFormat="1" applyFont="1" applyFill="1" applyBorder="1" applyAlignment="1">
      <alignment horizontal="center" vertical="center"/>
    </xf>
    <xf numFmtId="164" fontId="1" fillId="3" borderId="3" xfId="0" applyNumberFormat="1" applyFont="1" applyFill="1" applyBorder="1" applyAlignment="1">
      <alignment horizontal="center" vertical="center"/>
    </xf>
    <xf numFmtId="0" fontId="1" fillId="4" borderId="10" xfId="0" applyFont="1" applyFill="1" applyBorder="1" applyAlignment="1">
      <alignment horizontal="right" vertical="center"/>
    </xf>
    <xf numFmtId="164" fontId="1" fillId="4" borderId="12" xfId="0" applyNumberFormat="1" applyFont="1" applyFill="1" applyBorder="1" applyAlignment="1">
      <alignment horizontal="center" vertical="center"/>
    </xf>
    <xf numFmtId="164" fontId="1" fillId="4" borderId="26" xfId="0" applyNumberFormat="1" applyFont="1" applyFill="1" applyBorder="1" applyAlignment="1">
      <alignment horizontal="center" vertical="center"/>
    </xf>
    <xf numFmtId="164" fontId="1" fillId="4" borderId="22" xfId="0" applyNumberFormat="1" applyFont="1" applyFill="1" applyBorder="1" applyAlignment="1">
      <alignment horizontal="center" vertical="center"/>
    </xf>
    <xf numFmtId="164" fontId="1" fillId="4" borderId="6" xfId="0" applyNumberFormat="1" applyFont="1" applyFill="1" applyBorder="1" applyAlignment="1">
      <alignment vertical="center"/>
    </xf>
    <xf numFmtId="164" fontId="1" fillId="4" borderId="19" xfId="0" applyNumberFormat="1" applyFont="1" applyFill="1" applyBorder="1" applyAlignment="1">
      <alignment horizontal="center" vertical="center"/>
    </xf>
    <xf numFmtId="164" fontId="1" fillId="4" borderId="9" xfId="0" applyNumberFormat="1" applyFont="1" applyFill="1" applyBorder="1" applyAlignment="1">
      <alignment horizontal="center" vertical="center"/>
    </xf>
    <xf numFmtId="0" fontId="1" fillId="4" borderId="0" xfId="0" applyFont="1" applyFill="1" applyAlignment="1">
      <alignment horizontal="center" vertical="center"/>
    </xf>
    <xf numFmtId="164" fontId="1" fillId="4" borderId="0" xfId="0" applyNumberFormat="1" applyFont="1" applyFill="1" applyAlignment="1">
      <alignment vertical="center"/>
    </xf>
    <xf numFmtId="164" fontId="1" fillId="4" borderId="8" xfId="0" applyNumberFormat="1" applyFont="1" applyFill="1" applyBorder="1" applyAlignment="1">
      <alignment horizontal="center" vertical="center"/>
    </xf>
    <xf numFmtId="0" fontId="3" fillId="4" borderId="24" xfId="0" applyFont="1" applyFill="1" applyBorder="1" applyAlignment="1">
      <alignment horizontal="right" vertical="center"/>
    </xf>
    <xf numFmtId="164" fontId="3" fillId="4" borderId="12" xfId="0" applyNumberFormat="1" applyFont="1" applyFill="1" applyBorder="1" applyAlignment="1">
      <alignment horizontal="center" vertical="center"/>
    </xf>
    <xf numFmtId="164" fontId="3" fillId="4" borderId="26" xfId="0" applyNumberFormat="1" applyFont="1" applyFill="1" applyBorder="1" applyAlignment="1">
      <alignment horizontal="center" vertical="center"/>
    </xf>
    <xf numFmtId="0" fontId="2" fillId="5" borderId="0" xfId="0" applyFont="1" applyFill="1" applyAlignment="1">
      <alignment horizontal="left" vertical="center"/>
    </xf>
    <xf numFmtId="0" fontId="4" fillId="5" borderId="27" xfId="0" applyFont="1" applyFill="1" applyBorder="1" applyAlignment="1">
      <alignment horizontal="left" vertical="center" wrapText="1"/>
    </xf>
  </cellXfs>
  <cellStyles count="3">
    <cellStyle name="Followed Hyperlink" xfId="2" builtinId="9" hidden="1"/>
    <cellStyle name="Hyperlink" xfId="1" builtinId="8" hidden="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9525</xdr:colOff>
      <xdr:row>1</xdr:row>
      <xdr:rowOff>35414</xdr:rowOff>
    </xdr:to>
    <xdr:pic>
      <xdr:nvPicPr>
        <xdr:cNvPr id="3" name="Picture 2" descr="logo white on green.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277350" cy="1768964"/>
        </a:xfrm>
        <a:prstGeom prst="rect">
          <a:avLst/>
        </a:prstGeom>
      </xdr:spPr>
    </xdr:pic>
    <xdr:clientData/>
  </xdr:twoCellAnchor>
  <xdr:twoCellAnchor editAs="oneCell">
    <xdr:from>
      <xdr:col>1</xdr:col>
      <xdr:colOff>350609</xdr:colOff>
      <xdr:row>176</xdr:row>
      <xdr:rowOff>66675</xdr:rowOff>
    </xdr:from>
    <xdr:to>
      <xdr:col>4</xdr:col>
      <xdr:colOff>1314314</xdr:colOff>
      <xdr:row>178</xdr:row>
      <xdr:rowOff>352425</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1884134" y="59997975"/>
          <a:ext cx="5459505" cy="12001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c.union.illinois.edu/step_2.aspx" TargetMode="External"/><Relationship Id="rId1" Type="http://schemas.openxmlformats.org/officeDocument/2006/relationships/hyperlink" Target="http://www.energymanagement.illinois.edu/pdfs/FY13UtilityRates.pdf"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92"/>
  <sheetViews>
    <sheetView tabSelected="1" topLeftCell="A147" workbookViewId="0">
      <selection activeCell="A191" sqref="A191:F191"/>
    </sheetView>
  </sheetViews>
  <sheetFormatPr defaultColWidth="13.42578125" defaultRowHeight="21.75" customHeight="1"/>
  <cols>
    <col min="1" max="1" width="23" style="1" customWidth="1"/>
    <col min="2" max="2" width="23.140625" style="1" customWidth="1"/>
    <col min="3" max="3" width="20.28515625" style="1" customWidth="1"/>
    <col min="4" max="4" width="24" style="1" customWidth="1"/>
    <col min="5" max="5" width="20.28515625" style="1" customWidth="1"/>
    <col min="6" max="6" width="28.28515625" style="1" customWidth="1"/>
    <col min="7" max="13" width="13.42578125" style="1"/>
    <col min="14" max="16384" width="13.42578125" style="2"/>
  </cols>
  <sheetData>
    <row r="1" spans="1:13" ht="137.1" customHeight="1">
      <c r="A1" s="7"/>
      <c r="B1" s="7"/>
      <c r="C1" s="7"/>
      <c r="D1" s="7"/>
      <c r="E1" s="7"/>
      <c r="F1" s="7"/>
      <c r="G1" s="8"/>
      <c r="H1" s="9"/>
      <c r="I1" s="9"/>
      <c r="J1" s="9"/>
      <c r="K1" s="9"/>
      <c r="L1" s="9"/>
      <c r="M1" s="9"/>
    </row>
    <row r="2" spans="1:13" ht="31.5" customHeight="1">
      <c r="A2" s="10" t="s">
        <v>0</v>
      </c>
      <c r="B2" s="10"/>
      <c r="C2" s="10"/>
      <c r="D2" s="10"/>
      <c r="E2" s="10"/>
      <c r="F2" s="10"/>
      <c r="G2" s="9"/>
      <c r="H2" s="9"/>
      <c r="I2" s="9"/>
      <c r="J2" s="9"/>
      <c r="K2" s="9"/>
      <c r="L2" s="9"/>
      <c r="M2" s="9"/>
    </row>
    <row r="3" spans="1:13" ht="15.95" thickBot="1">
      <c r="A3" s="9"/>
      <c r="B3" s="9"/>
      <c r="C3" s="9"/>
      <c r="D3" s="9"/>
      <c r="E3" s="9"/>
      <c r="F3" s="9"/>
      <c r="G3" s="9"/>
      <c r="H3" s="9"/>
      <c r="I3" s="9"/>
      <c r="J3" s="9"/>
      <c r="K3" s="9"/>
      <c r="L3" s="9"/>
      <c r="M3" s="9"/>
    </row>
    <row r="4" spans="1:13" ht="15.75" customHeight="1">
      <c r="A4" t="s">
        <v>1</v>
      </c>
      <c r="B4"/>
      <c r="C4"/>
      <c r="D4"/>
      <c r="E4"/>
      <c r="F4"/>
      <c r="G4" s="9"/>
      <c r="H4" s="9"/>
      <c r="I4" s="9"/>
      <c r="J4" s="9"/>
      <c r="K4" s="9"/>
      <c r="L4" s="9"/>
      <c r="M4" s="9"/>
    </row>
    <row r="5" spans="1:13" ht="15.75" customHeight="1">
      <c r="A5"/>
      <c r="B5"/>
      <c r="C5"/>
      <c r="D5"/>
      <c r="E5"/>
      <c r="F5"/>
      <c r="G5" s="9"/>
      <c r="H5" s="9"/>
      <c r="I5" s="9"/>
      <c r="J5" s="9"/>
      <c r="K5" s="9"/>
      <c r="L5" s="9"/>
      <c r="M5" s="9"/>
    </row>
    <row r="6" spans="1:13" ht="15.75" customHeight="1">
      <c r="A6"/>
      <c r="B6"/>
      <c r="C6"/>
      <c r="D6"/>
      <c r="E6"/>
      <c r="F6"/>
      <c r="G6" s="9"/>
      <c r="H6" s="9"/>
      <c r="I6" s="9"/>
      <c r="J6" s="9"/>
      <c r="K6" s="9"/>
      <c r="L6" s="9"/>
      <c r="M6" s="9"/>
    </row>
    <row r="7" spans="1:13" ht="15.75" customHeight="1">
      <c r="A7"/>
      <c r="B7"/>
      <c r="C7"/>
      <c r="D7"/>
      <c r="E7"/>
      <c r="F7"/>
      <c r="G7" s="9"/>
      <c r="H7" s="9"/>
      <c r="I7" s="9"/>
      <c r="J7" s="9"/>
      <c r="K7" s="9"/>
      <c r="L7" s="9"/>
      <c r="M7" s="9"/>
    </row>
    <row r="8" spans="1:13" ht="15.75" customHeight="1">
      <c r="A8"/>
      <c r="B8"/>
      <c r="C8"/>
      <c r="D8"/>
      <c r="E8"/>
      <c r="F8"/>
      <c r="G8" s="9"/>
      <c r="H8" s="9"/>
      <c r="I8" s="9"/>
      <c r="J8" s="9"/>
      <c r="K8" s="9"/>
      <c r="L8" s="9"/>
      <c r="M8" s="9"/>
    </row>
    <row r="9" spans="1:13" ht="15.75" customHeight="1">
      <c r="A9"/>
      <c r="B9"/>
      <c r="C9"/>
      <c r="D9"/>
      <c r="E9"/>
      <c r="F9"/>
      <c r="G9" s="9"/>
      <c r="H9" s="9"/>
      <c r="I9" s="9"/>
      <c r="J9" s="9"/>
      <c r="K9" s="9"/>
      <c r="L9" s="9"/>
      <c r="M9" s="9"/>
    </row>
    <row r="10" spans="1:13" ht="15.75" customHeight="1" thickBot="1">
      <c r="A10"/>
      <c r="B10"/>
      <c r="C10"/>
      <c r="D10"/>
      <c r="E10"/>
      <c r="F10"/>
      <c r="G10" s="9"/>
      <c r="H10" s="9"/>
      <c r="I10" s="9"/>
      <c r="J10" s="9"/>
      <c r="K10" s="9"/>
      <c r="L10" s="9"/>
      <c r="M10" s="9"/>
    </row>
    <row r="11" spans="1:13" ht="26.1">
      <c r="A11" s="11" t="s">
        <v>2</v>
      </c>
      <c r="B11" s="11"/>
      <c r="C11" s="11"/>
      <c r="D11" s="11"/>
      <c r="E11" s="11"/>
      <c r="F11" s="11"/>
      <c r="G11" s="11"/>
      <c r="H11" s="9"/>
      <c r="I11" s="9"/>
      <c r="J11" s="9"/>
      <c r="K11" s="9"/>
      <c r="L11" s="9"/>
      <c r="M11" s="9"/>
    </row>
    <row r="12" spans="1:13" ht="26.45" thickBot="1">
      <c r="A12" s="12"/>
      <c r="B12" s="12"/>
      <c r="C12" s="13"/>
      <c r="D12" s="13"/>
      <c r="E12" s="13"/>
      <c r="F12" s="13"/>
      <c r="G12" s="12"/>
      <c r="H12" s="9"/>
      <c r="I12" s="9"/>
      <c r="J12" s="9"/>
      <c r="K12" s="9"/>
      <c r="L12" s="9"/>
      <c r="M12" s="9"/>
    </row>
    <row r="13" spans="1:13" ht="15.95" thickBot="1">
      <c r="A13" s="14" t="s">
        <v>3</v>
      </c>
      <c r="B13" s="15"/>
      <c r="C13" s="16" t="s">
        <v>4</v>
      </c>
      <c r="D13" s="17"/>
      <c r="E13" s="17"/>
      <c r="F13" s="18"/>
      <c r="G13" s="19"/>
      <c r="H13" s="9"/>
      <c r="I13" s="9"/>
      <c r="J13" s="9"/>
      <c r="K13" s="9"/>
      <c r="L13" s="9"/>
      <c r="M13" s="9"/>
    </row>
    <row r="14" spans="1:13" ht="15.95" thickBot="1">
      <c r="A14" s="14" t="s">
        <v>5</v>
      </c>
      <c r="B14" s="15"/>
      <c r="C14" s="20">
        <v>225000</v>
      </c>
      <c r="D14" s="21"/>
      <c r="E14" s="22"/>
      <c r="F14" s="22"/>
      <c r="G14" s="9"/>
      <c r="H14" s="9"/>
      <c r="I14" s="9"/>
      <c r="J14" s="9"/>
      <c r="K14" s="9"/>
      <c r="L14" s="9"/>
      <c r="M14" s="9"/>
    </row>
    <row r="15" spans="1:13" ht="15.95" thickBot="1">
      <c r="A15" s="14" t="s">
        <v>6</v>
      </c>
      <c r="B15" s="15"/>
      <c r="C15" s="23" t="s">
        <v>7</v>
      </c>
      <c r="D15" s="24" t="s">
        <v>8</v>
      </c>
      <c r="E15" s="25" t="s">
        <v>9</v>
      </c>
      <c r="F15" s="26"/>
      <c r="G15" s="27"/>
      <c r="H15" s="9"/>
      <c r="I15" s="9"/>
      <c r="J15" s="9"/>
      <c r="K15" s="9"/>
      <c r="L15" s="9"/>
      <c r="M15" s="9"/>
    </row>
    <row r="16" spans="1:13" ht="15.95" thickBot="1">
      <c r="A16" s="28" t="s">
        <v>10</v>
      </c>
      <c r="B16" s="29"/>
      <c r="C16" s="30" t="s">
        <v>11</v>
      </c>
      <c r="D16" s="18"/>
      <c r="E16" s="31" t="s">
        <v>11</v>
      </c>
      <c r="F16" s="32" t="s">
        <v>12</v>
      </c>
      <c r="G16" s="27"/>
      <c r="H16" s="9"/>
      <c r="I16" s="9"/>
      <c r="J16" s="9"/>
      <c r="K16" s="9"/>
      <c r="L16" s="9"/>
      <c r="M16" s="9"/>
    </row>
    <row r="17" spans="1:13" ht="15.95" thickBot="1">
      <c r="A17" s="28"/>
      <c r="B17" s="28"/>
      <c r="C17" s="30"/>
      <c r="D17" s="18"/>
      <c r="E17" s="33" t="s">
        <v>13</v>
      </c>
      <c r="F17" s="34" t="s">
        <v>14</v>
      </c>
      <c r="G17" s="27"/>
      <c r="H17" s="9"/>
      <c r="I17" s="9"/>
      <c r="J17" s="9"/>
      <c r="K17" s="9"/>
      <c r="L17" s="9"/>
      <c r="M17" s="9"/>
    </row>
    <row r="18" spans="1:13" ht="15.6">
      <c r="A18" s="35"/>
      <c r="B18" s="35"/>
      <c r="C18" s="36"/>
      <c r="D18" s="37"/>
      <c r="E18" s="38" t="s">
        <v>15</v>
      </c>
      <c r="F18" s="39" t="s">
        <v>16</v>
      </c>
      <c r="G18" s="27"/>
      <c r="H18" s="9"/>
      <c r="I18" s="9"/>
      <c r="J18" s="9"/>
      <c r="K18" s="9"/>
      <c r="L18" s="9"/>
      <c r="M18" s="9"/>
    </row>
    <row r="19" spans="1:13" ht="15.6">
      <c r="A19" s="9"/>
      <c r="B19" s="9"/>
      <c r="C19" s="9"/>
      <c r="D19" s="9"/>
      <c r="E19" s="40"/>
      <c r="F19" s="40"/>
      <c r="G19" s="9"/>
      <c r="H19" s="9"/>
      <c r="I19" s="9"/>
      <c r="J19" s="9"/>
      <c r="K19" s="9"/>
      <c r="L19" s="9"/>
      <c r="M19" s="9"/>
    </row>
    <row r="20" spans="1:13" ht="26.1">
      <c r="A20" s="11" t="s">
        <v>17</v>
      </c>
      <c r="B20" s="11"/>
      <c r="C20" s="11"/>
      <c r="D20" s="11"/>
      <c r="E20" s="11"/>
      <c r="F20" s="11"/>
      <c r="G20" s="11"/>
      <c r="H20" s="9"/>
      <c r="I20" s="9"/>
      <c r="J20" s="9"/>
      <c r="K20" s="9"/>
      <c r="L20" s="9"/>
      <c r="M20" s="9"/>
    </row>
    <row r="21" spans="1:13" ht="26.1">
      <c r="A21" s="12"/>
      <c r="B21" s="12"/>
      <c r="C21" s="12"/>
      <c r="D21" s="12"/>
      <c r="E21" s="12"/>
      <c r="F21" s="12"/>
      <c r="G21" s="12"/>
      <c r="H21" s="9"/>
      <c r="I21" s="9"/>
      <c r="J21" s="9"/>
      <c r="K21" s="9"/>
      <c r="L21" s="9"/>
      <c r="M21" s="9"/>
    </row>
    <row r="22" spans="1:13" ht="26.45" thickBot="1">
      <c r="A22" s="41" t="s">
        <v>18</v>
      </c>
      <c r="B22" s="41"/>
      <c r="C22" s="13"/>
      <c r="D22" s="13"/>
      <c r="E22" s="12"/>
      <c r="F22" s="12"/>
      <c r="G22" s="12"/>
      <c r="H22" s="9"/>
      <c r="I22" s="9"/>
      <c r="J22" s="9"/>
      <c r="K22" s="9"/>
      <c r="L22" s="9"/>
      <c r="M22" s="9"/>
    </row>
    <row r="23" spans="1:13" ht="15.95" thickBot="1">
      <c r="A23" s="42" t="s">
        <v>19</v>
      </c>
      <c r="B23" s="43"/>
      <c r="C23" s="30" t="s">
        <v>20</v>
      </c>
      <c r="D23" s="18"/>
      <c r="E23" s="19"/>
      <c r="F23" s="9"/>
      <c r="G23" s="9"/>
      <c r="H23" s="9"/>
      <c r="I23" s="9"/>
      <c r="J23" s="9"/>
      <c r="K23" s="9"/>
      <c r="L23" s="9"/>
      <c r="M23" s="9"/>
    </row>
    <row r="24" spans="1:13" ht="15.95" thickBot="1">
      <c r="A24" s="42" t="s">
        <v>21</v>
      </c>
      <c r="B24" s="43"/>
      <c r="C24" s="30" t="s">
        <v>22</v>
      </c>
      <c r="D24" s="18"/>
      <c r="E24" s="19"/>
      <c r="F24" s="9"/>
      <c r="G24" s="9"/>
      <c r="H24" s="9"/>
      <c r="I24" s="9"/>
      <c r="J24" s="9"/>
      <c r="K24" s="9"/>
      <c r="L24" s="9"/>
      <c r="M24" s="9"/>
    </row>
    <row r="25" spans="1:13" ht="15.95" thickBot="1">
      <c r="A25" s="42" t="s">
        <v>23</v>
      </c>
      <c r="B25" s="43"/>
      <c r="C25" t="s">
        <v>24</v>
      </c>
      <c r="D25" s="18"/>
      <c r="E25" s="19"/>
      <c r="F25" s="9"/>
      <c r="G25" s="9"/>
      <c r="H25" s="9"/>
      <c r="I25" s="9"/>
      <c r="J25" s="9"/>
      <c r="K25" s="9"/>
      <c r="L25" s="9"/>
      <c r="M25" s="9"/>
    </row>
    <row r="26" spans="1:13" ht="15.95" thickBot="1">
      <c r="A26" s="42" t="s">
        <v>25</v>
      </c>
      <c r="B26" s="43"/>
      <c r="C26" s="44" t="s">
        <v>26</v>
      </c>
      <c r="D26" s="45"/>
      <c r="E26" s="19"/>
      <c r="F26" s="9"/>
      <c r="G26" s="9"/>
      <c r="H26" s="9"/>
      <c r="I26" s="9"/>
      <c r="J26" s="9"/>
      <c r="K26" s="9"/>
      <c r="L26" s="9"/>
      <c r="M26" s="9"/>
    </row>
    <row r="27" spans="1:13" ht="15.95" thickBot="1">
      <c r="A27" s="42" t="s">
        <v>27</v>
      </c>
      <c r="B27" s="43"/>
      <c r="C27" s="16" t="s">
        <v>28</v>
      </c>
      <c r="D27" s="18"/>
      <c r="E27" s="19"/>
      <c r="F27" s="9"/>
      <c r="G27" s="9"/>
      <c r="H27" s="9"/>
      <c r="I27" s="9"/>
      <c r="J27" s="9"/>
      <c r="K27" s="9"/>
      <c r="L27" s="9"/>
      <c r="M27" s="9"/>
    </row>
    <row r="28" spans="1:13" ht="15.6">
      <c r="A28" s="46"/>
      <c r="B28" s="46"/>
      <c r="C28" s="36"/>
      <c r="D28" s="36"/>
      <c r="E28" s="9"/>
      <c r="F28" s="9"/>
      <c r="G28" s="9"/>
      <c r="H28" s="9"/>
      <c r="I28" s="9"/>
      <c r="J28" s="9"/>
      <c r="K28" s="9"/>
      <c r="L28" s="9"/>
      <c r="M28" s="9"/>
    </row>
    <row r="29" spans="1:13" ht="18.95" thickBot="1">
      <c r="A29" s="41" t="s">
        <v>29</v>
      </c>
      <c r="B29" s="41"/>
      <c r="C29" s="47"/>
      <c r="D29" s="47"/>
      <c r="E29" s="9"/>
      <c r="F29" s="9"/>
      <c r="G29" s="9"/>
      <c r="H29" s="9"/>
      <c r="I29" s="9"/>
      <c r="J29" s="9"/>
      <c r="K29" s="9"/>
      <c r="L29" s="9"/>
      <c r="M29" s="9"/>
    </row>
    <row r="30" spans="1:13" ht="15.95" thickBot="1">
      <c r="A30" s="42" t="s">
        <v>19</v>
      </c>
      <c r="B30" s="43"/>
      <c r="C30" s="30" t="s">
        <v>30</v>
      </c>
      <c r="D30" s="18"/>
      <c r="E30" s="19"/>
      <c r="F30" s="9"/>
      <c r="G30" s="9"/>
      <c r="H30" s="9"/>
      <c r="I30" s="9"/>
      <c r="J30" s="9"/>
      <c r="K30" s="9"/>
      <c r="L30" s="9"/>
      <c r="M30" s="9"/>
    </row>
    <row r="31" spans="1:13" ht="15.95" thickBot="1">
      <c r="A31" s="42" t="s">
        <v>31</v>
      </c>
      <c r="B31" s="43"/>
      <c r="C31" s="30" t="s">
        <v>32</v>
      </c>
      <c r="D31" s="18"/>
      <c r="E31" s="19"/>
      <c r="F31" s="9"/>
      <c r="G31" s="9"/>
      <c r="H31" s="9"/>
      <c r="I31" s="9"/>
      <c r="J31" s="9"/>
      <c r="K31" s="9"/>
      <c r="L31" s="9"/>
      <c r="M31" s="9"/>
    </row>
    <row r="32" spans="1:13" ht="15.95" thickBot="1">
      <c r="A32" s="42" t="s">
        <v>33</v>
      </c>
      <c r="B32" s="43"/>
      <c r="C32" s="30" t="s">
        <v>34</v>
      </c>
      <c r="D32" s="18"/>
      <c r="E32" s="19"/>
      <c r="F32" s="9"/>
      <c r="G32" s="9"/>
      <c r="H32" s="9"/>
      <c r="I32" s="9"/>
      <c r="J32" s="9"/>
      <c r="K32" s="9"/>
      <c r="L32" s="9"/>
      <c r="M32" s="9"/>
    </row>
    <row r="33" spans="1:13" ht="15.95" thickBot="1">
      <c r="A33" s="42" t="s">
        <v>23</v>
      </c>
      <c r="B33" s="43"/>
      <c r="C33" t="s">
        <v>35</v>
      </c>
      <c r="D33" s="18"/>
      <c r="E33" s="19"/>
      <c r="F33" s="9"/>
      <c r="G33" s="9"/>
      <c r="H33" s="9"/>
      <c r="I33" s="9"/>
      <c r="J33" s="9"/>
      <c r="K33" s="9"/>
      <c r="L33" s="9"/>
      <c r="M33" s="9"/>
    </row>
    <row r="34" spans="1:13" ht="15.95" thickBot="1">
      <c r="A34" s="42" t="s">
        <v>25</v>
      </c>
      <c r="B34" s="43"/>
      <c r="C34" s="30" t="s">
        <v>36</v>
      </c>
      <c r="D34" s="18"/>
      <c r="E34" s="19"/>
      <c r="F34" s="9"/>
      <c r="G34" s="9"/>
      <c r="H34" s="9"/>
      <c r="I34" s="9"/>
      <c r="J34" s="9"/>
      <c r="K34" s="9"/>
      <c r="L34" s="9"/>
      <c r="M34" s="9"/>
    </row>
    <row r="35" spans="1:13" s="3" customFormat="1" ht="12.75" customHeight="1">
      <c r="A35" s="46"/>
      <c r="B35" s="46"/>
      <c r="C35" s="48"/>
      <c r="D35" s="48"/>
      <c r="E35" s="8"/>
      <c r="F35" s="8"/>
      <c r="G35" s="8"/>
      <c r="H35" s="8"/>
      <c r="I35" s="8"/>
      <c r="J35" s="8"/>
      <c r="K35" s="8"/>
      <c r="L35" s="8"/>
      <c r="M35" s="8"/>
    </row>
    <row r="36" spans="1:13" ht="15.6">
      <c r="A36" s="42" t="s">
        <v>37</v>
      </c>
      <c r="B36" s="42"/>
      <c r="C36" s="49" t="s">
        <v>38</v>
      </c>
      <c r="D36" s="49"/>
      <c r="E36" s="50" t="s">
        <v>39</v>
      </c>
      <c r="F36" s="50" t="s">
        <v>40</v>
      </c>
      <c r="G36" s="9"/>
      <c r="H36" s="9"/>
      <c r="I36" s="9"/>
      <c r="J36" s="9"/>
      <c r="K36" s="9"/>
      <c r="L36" s="9"/>
      <c r="M36" s="9"/>
    </row>
    <row r="37" spans="1:13" ht="15.6">
      <c r="A37" s="46"/>
      <c r="B37" s="51"/>
      <c r="C37" s="52" t="s">
        <v>41</v>
      </c>
      <c r="D37" s="53"/>
      <c r="E37" s="54" t="s">
        <v>42</v>
      </c>
      <c r="F37" t="s">
        <v>24</v>
      </c>
      <c r="G37" s="27"/>
      <c r="H37" s="9"/>
      <c r="I37" s="9"/>
      <c r="J37" s="9"/>
      <c r="K37" s="9"/>
      <c r="L37" s="9"/>
      <c r="M37" s="9"/>
    </row>
    <row r="38" spans="1:13" ht="15.6">
      <c r="A38" s="46"/>
      <c r="B38" s="51"/>
      <c r="C38" s="52"/>
      <c r="D38" s="53"/>
      <c r="E38" s="55"/>
      <c r="F38"/>
      <c r="G38" s="27"/>
      <c r="H38" s="9"/>
      <c r="I38" s="9"/>
      <c r="J38" s="9"/>
      <c r="K38" s="9"/>
      <c r="L38" s="9"/>
      <c r="M38" s="9"/>
    </row>
    <row r="39" spans="1:13" ht="15.6">
      <c r="A39" s="46"/>
      <c r="B39" s="51"/>
      <c r="C39" s="52"/>
      <c r="D39" s="53"/>
      <c r="E39" s="55"/>
      <c r="F39" s="55"/>
      <c r="G39" s="27"/>
      <c r="H39" s="9"/>
      <c r="I39" s="9"/>
      <c r="J39" s="9"/>
      <c r="K39" s="9"/>
      <c r="L39" s="9"/>
      <c r="M39" s="9"/>
    </row>
    <row r="40" spans="1:13" ht="15.6">
      <c r="A40" s="46"/>
      <c r="B40" s="51"/>
      <c r="C40" s="52"/>
      <c r="D40" s="53"/>
      <c r="E40" s="55"/>
      <c r="F40" s="55"/>
      <c r="G40" s="27"/>
      <c r="H40" s="9"/>
      <c r="I40" s="9"/>
      <c r="J40" s="9"/>
      <c r="K40" s="9"/>
      <c r="L40" s="9"/>
      <c r="M40" s="9"/>
    </row>
    <row r="41" spans="1:13" ht="15.6">
      <c r="A41" s="46"/>
      <c r="B41" s="46"/>
      <c r="C41" s="56"/>
      <c r="D41" s="56"/>
      <c r="E41" s="40"/>
      <c r="F41" s="40"/>
      <c r="G41" s="9"/>
      <c r="H41" s="9"/>
      <c r="I41" s="9"/>
      <c r="J41" s="9"/>
      <c r="K41" s="9"/>
      <c r="L41" s="9"/>
      <c r="M41" s="9"/>
    </row>
    <row r="42" spans="1:13" ht="18.95" thickBot="1">
      <c r="A42" s="41" t="s">
        <v>43</v>
      </c>
      <c r="B42" s="41"/>
      <c r="C42" s="47" t="s">
        <v>44</v>
      </c>
      <c r="D42" s="47"/>
      <c r="E42" s="9"/>
      <c r="F42" s="9"/>
      <c r="G42" s="9"/>
      <c r="H42" s="9"/>
      <c r="I42" s="9"/>
      <c r="J42" s="9"/>
      <c r="K42" s="9"/>
      <c r="L42" s="9"/>
      <c r="M42" s="9"/>
    </row>
    <row r="43" spans="1:13" ht="15.95" thickBot="1">
      <c r="A43" s="42" t="s">
        <v>19</v>
      </c>
      <c r="B43" s="43"/>
      <c r="C43" s="30" t="s">
        <v>45</v>
      </c>
      <c r="D43" s="18"/>
      <c r="E43" s="19"/>
      <c r="F43" s="9"/>
      <c r="G43" s="9"/>
      <c r="H43" s="9"/>
      <c r="I43" s="9"/>
      <c r="J43" s="9"/>
      <c r="K43" s="9"/>
      <c r="L43" s="9"/>
      <c r="M43" s="9"/>
    </row>
    <row r="44" spans="1:13" ht="15.95" thickBot="1">
      <c r="A44" s="42" t="s">
        <v>23</v>
      </c>
      <c r="B44" s="43"/>
      <c r="C44" t="s">
        <v>46</v>
      </c>
      <c r="D44" s="18"/>
      <c r="E44" s="19"/>
      <c r="F44" s="9"/>
      <c r="G44" s="9"/>
      <c r="H44" s="9"/>
      <c r="I44" s="9"/>
      <c r="J44" s="9"/>
      <c r="K44" s="9"/>
      <c r="L44" s="9"/>
      <c r="M44" s="9"/>
    </row>
    <row r="45" spans="1:13" ht="15.95" thickBot="1">
      <c r="A45" s="42" t="s">
        <v>25</v>
      </c>
      <c r="B45" s="43"/>
      <c r="C45" s="44" t="s">
        <v>47</v>
      </c>
      <c r="D45" s="45"/>
      <c r="E45" s="19"/>
      <c r="F45" s="9"/>
      <c r="G45" s="9"/>
      <c r="H45" s="9"/>
      <c r="I45" s="9"/>
      <c r="J45" s="9"/>
      <c r="K45" s="9"/>
      <c r="L45" s="9"/>
      <c r="M45" s="9"/>
    </row>
    <row r="46" spans="1:13" ht="15.6">
      <c r="A46" s="46"/>
      <c r="B46" s="46"/>
      <c r="C46" s="57"/>
      <c r="D46" s="57"/>
      <c r="E46" s="9"/>
      <c r="F46" s="9"/>
      <c r="G46" s="9"/>
      <c r="H46" s="9"/>
      <c r="I46" s="9"/>
      <c r="J46" s="9"/>
      <c r="K46" s="9"/>
      <c r="L46" s="9"/>
      <c r="M46" s="9"/>
    </row>
    <row r="47" spans="1:13" ht="15.6">
      <c r="A47" s="46"/>
      <c r="B47" s="46"/>
      <c r="C47" s="9"/>
      <c r="D47" s="9"/>
      <c r="E47" s="9"/>
      <c r="F47" s="9"/>
      <c r="G47" s="9"/>
      <c r="H47" s="9"/>
      <c r="I47" s="9"/>
      <c r="J47" s="9"/>
      <c r="K47" s="9"/>
      <c r="L47" s="9"/>
      <c r="M47" s="9"/>
    </row>
    <row r="48" spans="1:13" ht="26.1">
      <c r="A48" s="11" t="s">
        <v>48</v>
      </c>
      <c r="B48" s="11"/>
      <c r="C48" s="11"/>
      <c r="D48" s="11"/>
      <c r="E48" s="11"/>
      <c r="F48" s="11"/>
      <c r="G48" s="11"/>
      <c r="H48" s="9"/>
      <c r="I48" s="9"/>
      <c r="J48" s="9"/>
      <c r="K48" s="9"/>
      <c r="L48" s="9"/>
      <c r="M48" s="9"/>
    </row>
    <row r="49" spans="1:13" ht="15.6">
      <c r="A49" s="58"/>
      <c r="B49" s="58"/>
      <c r="C49" s="58"/>
      <c r="D49" s="58"/>
      <c r="E49" s="58"/>
      <c r="F49" s="58"/>
      <c r="G49" s="58"/>
      <c r="H49" s="9"/>
      <c r="I49" s="9"/>
      <c r="J49" s="9"/>
      <c r="K49" s="9"/>
      <c r="L49" s="9"/>
      <c r="M49" s="9"/>
    </row>
    <row r="50" spans="1:13" ht="15.95" thickBot="1">
      <c r="A50" s="59" t="s">
        <v>49</v>
      </c>
      <c r="B50" s="59"/>
      <c r="C50" s="59"/>
      <c r="D50" s="59"/>
      <c r="E50" s="59"/>
      <c r="F50" s="59"/>
      <c r="G50" s="9"/>
      <c r="H50" s="9"/>
      <c r="I50" s="9"/>
      <c r="J50" s="9"/>
      <c r="K50" s="9"/>
      <c r="L50" s="9"/>
      <c r="M50" s="9"/>
    </row>
    <row r="51" spans="1:13" ht="144" customHeight="1" thickBot="1">
      <c r="A51" s="60" t="s">
        <v>50</v>
      </c>
      <c r="B51" s="61"/>
      <c r="C51" s="61"/>
      <c r="D51" s="61"/>
      <c r="E51" s="61"/>
      <c r="F51" s="62"/>
      <c r="G51" s="19"/>
      <c r="H51" s="9"/>
      <c r="I51" s="9"/>
      <c r="J51" s="9"/>
      <c r="K51" s="9"/>
      <c r="L51" s="9"/>
      <c r="M51" s="9"/>
    </row>
    <row r="52" spans="1:13" ht="15.6">
      <c r="A52" s="57"/>
      <c r="B52" s="57"/>
      <c r="C52" s="57"/>
      <c r="D52" s="57"/>
      <c r="E52" s="57"/>
      <c r="F52" s="57"/>
      <c r="G52" s="9"/>
      <c r="H52" s="9"/>
      <c r="I52" s="9"/>
      <c r="J52" s="9"/>
      <c r="K52" s="9"/>
      <c r="L52" s="9"/>
      <c r="M52" s="9"/>
    </row>
    <row r="53" spans="1:13" ht="36" customHeight="1" thickBot="1">
      <c r="A53" s="6" t="s">
        <v>51</v>
      </c>
      <c r="B53" s="6"/>
      <c r="C53" s="6"/>
      <c r="D53" s="6"/>
      <c r="E53" s="6"/>
      <c r="F53" s="6"/>
      <c r="G53" s="9"/>
      <c r="H53" s="9"/>
      <c r="I53" s="9"/>
      <c r="J53" s="9"/>
      <c r="K53" s="9"/>
      <c r="L53" s="9"/>
      <c r="M53" s="9"/>
    </row>
    <row r="54" spans="1:13" ht="144" customHeight="1" thickBot="1">
      <c r="A54" s="60" t="s">
        <v>52</v>
      </c>
      <c r="B54" s="61"/>
      <c r="C54" s="61"/>
      <c r="D54" s="61"/>
      <c r="E54" s="61"/>
      <c r="F54" s="62"/>
      <c r="G54" s="19"/>
      <c r="H54" s="9"/>
      <c r="I54" s="9"/>
      <c r="J54" s="9"/>
      <c r="K54" s="9"/>
      <c r="L54" s="9"/>
      <c r="M54" s="9"/>
    </row>
    <row r="55" spans="1:13" ht="15.6">
      <c r="A55" s="57"/>
      <c r="B55" s="57"/>
      <c r="C55" s="57"/>
      <c r="D55" s="57"/>
      <c r="E55" s="57"/>
      <c r="F55" s="57"/>
      <c r="G55" s="9"/>
      <c r="H55" s="9"/>
      <c r="I55" s="9"/>
      <c r="J55" s="9"/>
      <c r="K55" s="9"/>
      <c r="L55" s="9"/>
      <c r="M55" s="9"/>
    </row>
    <row r="56" spans="1:13" ht="36" customHeight="1" thickBot="1">
      <c r="A56" s="6" t="s">
        <v>53</v>
      </c>
      <c r="B56" s="6"/>
      <c r="C56" s="6"/>
      <c r="D56" s="6"/>
      <c r="E56" s="6"/>
      <c r="F56" s="6"/>
      <c r="G56" s="9"/>
      <c r="H56" s="9"/>
      <c r="I56" s="9"/>
      <c r="J56" s="9"/>
      <c r="K56" s="9"/>
      <c r="L56" s="9"/>
      <c r="M56" s="9"/>
    </row>
    <row r="57" spans="1:13" ht="144" customHeight="1" thickBot="1">
      <c r="A57" s="60" t="s">
        <v>54</v>
      </c>
      <c r="B57" s="61"/>
      <c r="C57" s="61"/>
      <c r="D57" s="61"/>
      <c r="E57" s="61"/>
      <c r="F57" s="62"/>
      <c r="G57" s="19"/>
      <c r="H57" s="9"/>
      <c r="I57" s="9"/>
      <c r="J57" s="9"/>
      <c r="K57" s="9"/>
      <c r="L57" s="9"/>
      <c r="M57" s="9"/>
    </row>
    <row r="58" spans="1:13" ht="15.6">
      <c r="A58" s="57"/>
      <c r="B58" s="57"/>
      <c r="C58" s="57"/>
      <c r="D58" s="57"/>
      <c r="E58" s="57"/>
      <c r="F58" s="57"/>
      <c r="G58" s="9"/>
      <c r="H58" s="9"/>
      <c r="I58" s="9"/>
      <c r="J58" s="9"/>
      <c r="K58" s="9"/>
      <c r="L58" s="9"/>
      <c r="M58" s="9"/>
    </row>
    <row r="59" spans="1:13" ht="67.5" customHeight="1" thickBot="1">
      <c r="A59" s="6" t="s">
        <v>55</v>
      </c>
      <c r="B59" s="6"/>
      <c r="C59" s="6"/>
      <c r="D59" s="6"/>
      <c r="E59" s="6"/>
      <c r="F59" s="6"/>
      <c r="G59" s="9"/>
      <c r="H59" s="9"/>
      <c r="I59" s="9"/>
      <c r="J59" s="9"/>
      <c r="K59" s="9"/>
      <c r="L59" s="9"/>
      <c r="M59" s="9"/>
    </row>
    <row r="60" spans="1:13" ht="144" customHeight="1" thickBot="1">
      <c r="A60" s="60" t="s">
        <v>56</v>
      </c>
      <c r="B60" s="61"/>
      <c r="C60" s="61"/>
      <c r="D60" s="61"/>
      <c r="E60" s="61"/>
      <c r="F60" s="62"/>
      <c r="G60" s="19"/>
      <c r="H60" s="9"/>
      <c r="I60" s="9"/>
      <c r="J60" s="9"/>
      <c r="K60" s="9"/>
      <c r="L60" s="9"/>
      <c r="M60" s="9"/>
    </row>
    <row r="61" spans="1:13" ht="15.6">
      <c r="A61" s="57"/>
      <c r="B61" s="57"/>
      <c r="C61" s="57"/>
      <c r="D61" s="57"/>
      <c r="E61" s="57"/>
      <c r="F61" s="57"/>
      <c r="G61" s="9"/>
      <c r="H61" s="9"/>
      <c r="I61" s="9"/>
      <c r="J61" s="9"/>
      <c r="K61" s="9"/>
      <c r="L61" s="9"/>
      <c r="M61" s="9"/>
    </row>
    <row r="62" spans="1:13" ht="15.95" thickBot="1">
      <c r="A62" s="5" t="s">
        <v>57</v>
      </c>
      <c r="B62" s="5"/>
      <c r="C62" s="5"/>
      <c r="D62" s="5"/>
      <c r="E62" s="5"/>
      <c r="F62" s="5"/>
      <c r="G62" s="9"/>
      <c r="H62" s="9"/>
      <c r="I62" s="9"/>
      <c r="J62" s="9"/>
      <c r="K62" s="9"/>
      <c r="L62" s="9"/>
      <c r="M62" s="9"/>
    </row>
    <row r="63" spans="1:13" ht="144" customHeight="1" thickBot="1">
      <c r="A63" s="60" t="s">
        <v>58</v>
      </c>
      <c r="B63" s="61"/>
      <c r="C63" s="61"/>
      <c r="D63" s="61"/>
      <c r="E63" s="61"/>
      <c r="F63" s="62"/>
      <c r="G63" s="19"/>
      <c r="H63" s="9"/>
      <c r="I63" s="9"/>
      <c r="J63" s="9"/>
      <c r="K63" s="9"/>
      <c r="L63" s="9"/>
      <c r="M63" s="9"/>
    </row>
    <row r="64" spans="1:13" ht="15.6">
      <c r="A64" s="57"/>
      <c r="B64" s="57"/>
      <c r="C64" s="57"/>
      <c r="D64" s="57"/>
      <c r="E64" s="57"/>
      <c r="F64" s="57"/>
      <c r="G64" s="9"/>
      <c r="H64" s="9"/>
      <c r="I64" s="9"/>
      <c r="J64" s="9"/>
      <c r="K64" s="9"/>
      <c r="L64" s="9"/>
      <c r="M64" s="9"/>
    </row>
    <row r="65" spans="1:13" ht="15.95" thickBot="1">
      <c r="A65" s="5" t="s">
        <v>59</v>
      </c>
      <c r="B65" s="5"/>
      <c r="C65" s="5"/>
      <c r="D65" s="5"/>
      <c r="E65" s="5"/>
      <c r="F65" s="5"/>
      <c r="G65" s="9"/>
      <c r="H65" s="9"/>
      <c r="I65" s="9"/>
      <c r="J65" s="9"/>
      <c r="K65" s="9"/>
      <c r="L65" s="9"/>
      <c r="M65" s="9"/>
    </row>
    <row r="66" spans="1:13" ht="144" customHeight="1" thickBot="1">
      <c r="A66" s="60" t="s">
        <v>60</v>
      </c>
      <c r="B66" s="61"/>
      <c r="C66" s="61"/>
      <c r="D66" s="61"/>
      <c r="E66" s="61"/>
      <c r="F66" s="62"/>
      <c r="G66" s="19"/>
      <c r="H66" s="9"/>
      <c r="I66" s="9"/>
      <c r="J66" s="9"/>
      <c r="K66" s="9"/>
      <c r="L66" s="9"/>
      <c r="M66" s="9"/>
    </row>
    <row r="67" spans="1:13" ht="15.6">
      <c r="A67" s="57"/>
      <c r="B67" s="57"/>
      <c r="C67" s="57"/>
      <c r="D67" s="57"/>
      <c r="E67" s="57"/>
      <c r="F67" s="57"/>
      <c r="G67" s="9"/>
      <c r="H67" s="9"/>
      <c r="I67" s="9"/>
      <c r="J67" s="9"/>
      <c r="K67" s="9"/>
      <c r="L67" s="9"/>
      <c r="M67" s="9"/>
    </row>
    <row r="68" spans="1:13" ht="15.6">
      <c r="A68" s="9"/>
      <c r="B68" s="9"/>
      <c r="C68" s="9"/>
      <c r="D68" s="9"/>
      <c r="E68" s="9"/>
      <c r="F68" s="9"/>
      <c r="G68" s="9"/>
      <c r="H68" s="9"/>
      <c r="I68" s="9"/>
      <c r="J68" s="9"/>
      <c r="K68" s="9"/>
      <c r="L68" s="9"/>
      <c r="M68" s="9"/>
    </row>
    <row r="69" spans="1:13" ht="26.1">
      <c r="A69" s="63" t="s">
        <v>61</v>
      </c>
      <c r="B69" s="63"/>
      <c r="C69" s="63"/>
      <c r="D69" s="63"/>
      <c r="E69" s="63"/>
      <c r="F69" s="63"/>
      <c r="G69" s="63"/>
      <c r="H69" s="9"/>
      <c r="I69" s="9"/>
      <c r="J69" s="9"/>
      <c r="K69" s="9"/>
      <c r="L69" s="9"/>
      <c r="M69" s="9"/>
    </row>
    <row r="70" spans="1:13" ht="15.6">
      <c r="A70" s="9"/>
      <c r="B70" s="9"/>
      <c r="C70" s="9"/>
      <c r="D70" s="9"/>
      <c r="E70" s="9"/>
      <c r="F70" s="9"/>
      <c r="G70" s="9"/>
      <c r="H70" s="9"/>
      <c r="I70" s="9"/>
      <c r="J70" s="9"/>
      <c r="K70" s="9"/>
      <c r="L70" s="9"/>
      <c r="M70" s="9"/>
    </row>
    <row r="71" spans="1:13" s="4" customFormat="1" ht="36" customHeight="1">
      <c r="A71" s="64" t="s">
        <v>62</v>
      </c>
      <c r="B71" s="65"/>
      <c r="C71" s="65"/>
      <c r="D71" s="65"/>
      <c r="E71" s="65"/>
      <c r="F71" s="66"/>
      <c r="G71" s="67"/>
      <c r="H71" s="67"/>
      <c r="I71" s="67"/>
      <c r="J71" s="67"/>
      <c r="K71" s="67"/>
      <c r="L71" s="67"/>
      <c r="M71" s="67"/>
    </row>
    <row r="72" spans="1:13" ht="15.6">
      <c r="A72" s="9"/>
      <c r="B72" s="9"/>
      <c r="C72" s="9"/>
      <c r="D72" s="9"/>
      <c r="E72" s="9"/>
      <c r="F72" s="9"/>
      <c r="G72" s="9"/>
      <c r="H72" s="9"/>
      <c r="I72" s="9"/>
      <c r="J72" s="9"/>
      <c r="K72" s="9"/>
      <c r="L72" s="9"/>
      <c r="M72" s="9"/>
    </row>
    <row r="73" spans="1:13" ht="21">
      <c r="A73" s="68" t="s">
        <v>63</v>
      </c>
      <c r="B73" s="9"/>
      <c r="C73" s="9"/>
      <c r="D73" s="9"/>
      <c r="E73" s="9"/>
      <c r="F73" s="9"/>
      <c r="G73" s="9"/>
      <c r="H73" s="9"/>
      <c r="I73" s="9"/>
      <c r="J73" s="9"/>
      <c r="K73" s="9"/>
      <c r="L73" s="9"/>
      <c r="M73" s="9"/>
    </row>
    <row r="74" spans="1:13" ht="54.75" customHeight="1">
      <c r="A74" s="69" t="s">
        <v>64</v>
      </c>
      <c r="B74" s="69"/>
      <c r="C74" s="69"/>
      <c r="D74" s="69"/>
      <c r="E74" s="69"/>
      <c r="F74" s="69"/>
      <c r="G74" s="9"/>
      <c r="H74" s="9"/>
      <c r="I74" s="9"/>
      <c r="J74" s="9"/>
      <c r="K74" s="9"/>
      <c r="L74" s="9"/>
      <c r="M74" s="9"/>
    </row>
    <row r="75" spans="1:13" ht="15.6">
      <c r="A75" s="9"/>
      <c r="B75" s="9"/>
      <c r="C75" s="9"/>
      <c r="D75" s="9"/>
      <c r="E75" s="9"/>
      <c r="F75" s="9"/>
      <c r="G75" s="9"/>
      <c r="H75" s="9"/>
      <c r="I75" s="9"/>
      <c r="J75" s="9"/>
      <c r="K75" s="9"/>
      <c r="L75" s="9"/>
      <c r="M75" s="9"/>
    </row>
    <row r="76" spans="1:13" ht="18.600000000000001">
      <c r="A76" s="70" t="s">
        <v>65</v>
      </c>
      <c r="B76" s="70"/>
      <c r="C76" s="70" t="s">
        <v>66</v>
      </c>
      <c r="D76" s="70"/>
      <c r="E76" s="70" t="s">
        <v>67</v>
      </c>
      <c r="F76" s="70"/>
      <c r="G76" s="9"/>
      <c r="H76" s="9"/>
      <c r="I76" s="9"/>
      <c r="J76" s="9"/>
      <c r="K76" s="9"/>
      <c r="L76" s="9"/>
      <c r="M76" s="9"/>
    </row>
    <row r="77" spans="1:13" ht="15.6">
      <c r="A77" s="71" t="s">
        <v>68</v>
      </c>
      <c r="B77" s="72"/>
      <c r="C77" s="72"/>
      <c r="D77" s="72"/>
      <c r="E77" s="73"/>
      <c r="F77" s="72"/>
      <c r="G77" s="27"/>
      <c r="H77" s="9"/>
      <c r="I77" s="9"/>
      <c r="J77" s="9"/>
      <c r="K77" s="9"/>
      <c r="L77" s="9"/>
      <c r="M77" s="9"/>
    </row>
    <row r="78" spans="1:13" ht="15.6">
      <c r="A78" s="71" t="s">
        <v>69</v>
      </c>
      <c r="B78" s="72"/>
      <c r="C78" s="72"/>
      <c r="D78" s="72"/>
      <c r="E78" s="73"/>
      <c r="F78" s="72"/>
      <c r="G78" s="27"/>
      <c r="H78" s="9"/>
      <c r="I78" s="9"/>
      <c r="J78" s="9"/>
      <c r="K78" s="9"/>
      <c r="L78" s="9"/>
      <c r="M78" s="9"/>
    </row>
    <row r="79" spans="1:13" ht="15.6">
      <c r="A79" s="71" t="s">
        <v>70</v>
      </c>
      <c r="B79" s="72"/>
      <c r="C79" s="72"/>
      <c r="D79" s="72"/>
      <c r="E79" s="73"/>
      <c r="F79" s="72"/>
      <c r="G79" s="27"/>
      <c r="H79" s="9"/>
      <c r="I79" s="9"/>
      <c r="J79" s="9"/>
      <c r="K79" s="9"/>
      <c r="L79" s="9"/>
      <c r="M79" s="9"/>
    </row>
    <row r="80" spans="1:13" ht="15.6">
      <c r="A80" s="71" t="s">
        <v>71</v>
      </c>
      <c r="B80" s="72"/>
      <c r="C80" s="72"/>
      <c r="D80" s="72"/>
      <c r="E80" s="72"/>
      <c r="F80" s="72"/>
      <c r="G80" s="27"/>
      <c r="H80" s="9"/>
      <c r="I80" s="9"/>
      <c r="J80" s="9"/>
      <c r="K80" s="9"/>
      <c r="L80" s="9"/>
      <c r="M80" s="9"/>
    </row>
    <row r="81" spans="1:13" ht="15.6">
      <c r="A81" s="71" t="s">
        <v>72</v>
      </c>
      <c r="B81" s="72"/>
      <c r="C81" s="72"/>
      <c r="D81" s="72"/>
      <c r="E81" s="73"/>
      <c r="F81" s="72"/>
      <c r="G81" s="27"/>
      <c r="H81" s="9"/>
      <c r="I81" s="9"/>
      <c r="J81" s="9"/>
      <c r="K81" s="9"/>
      <c r="L81" s="9"/>
      <c r="M81" s="9"/>
    </row>
    <row r="82" spans="1:13" ht="15.6">
      <c r="A82" s="72"/>
      <c r="B82" s="72"/>
      <c r="C82" s="72"/>
      <c r="D82" s="72"/>
      <c r="E82" s="72"/>
      <c r="F82" s="72"/>
      <c r="G82" s="27"/>
      <c r="H82" s="9"/>
      <c r="I82" s="9"/>
      <c r="J82" s="9"/>
      <c r="K82" s="9"/>
      <c r="L82" s="9"/>
      <c r="M82" s="9"/>
    </row>
    <row r="83" spans="1:13" ht="15.6">
      <c r="A83" s="72"/>
      <c r="B83" s="72"/>
      <c r="C83" s="72"/>
      <c r="D83" s="72"/>
      <c r="E83" s="73"/>
      <c r="F83" s="72"/>
      <c r="G83" s="27"/>
      <c r="H83" s="9"/>
      <c r="I83" s="9"/>
      <c r="J83" s="9"/>
      <c r="K83" s="9"/>
      <c r="L83" s="9"/>
      <c r="M83" s="9"/>
    </row>
    <row r="84" spans="1:13" ht="15.6">
      <c r="A84" s="72"/>
      <c r="B84" s="72"/>
      <c r="C84" s="72"/>
      <c r="D84" s="72"/>
      <c r="E84" s="73"/>
      <c r="F84" s="72"/>
      <c r="G84" s="27"/>
      <c r="H84" s="9"/>
      <c r="I84" s="9"/>
      <c r="J84" s="9"/>
      <c r="K84" s="9"/>
      <c r="L84" s="9"/>
      <c r="M84" s="9"/>
    </row>
    <row r="85" spans="1:13" ht="15.6">
      <c r="A85" s="72"/>
      <c r="B85" s="72"/>
      <c r="C85" s="72"/>
      <c r="D85" s="72"/>
      <c r="E85" s="72"/>
      <c r="F85" s="72"/>
      <c r="G85" s="27"/>
      <c r="H85" s="9"/>
      <c r="I85" s="9"/>
      <c r="J85" s="9"/>
      <c r="K85" s="9"/>
      <c r="L85" s="9"/>
      <c r="M85" s="9"/>
    </row>
    <row r="86" spans="1:13" ht="15.6">
      <c r="A86" s="72"/>
      <c r="B86" s="72"/>
      <c r="C86" s="72"/>
      <c r="D86" s="72"/>
      <c r="E86" s="72"/>
      <c r="F86" s="72"/>
      <c r="G86" s="27"/>
      <c r="H86" s="9"/>
      <c r="I86" s="9"/>
      <c r="J86" s="9"/>
      <c r="K86" s="9"/>
      <c r="L86" s="9"/>
      <c r="M86" s="9"/>
    </row>
    <row r="87" spans="1:13" ht="15.6">
      <c r="A87" s="74"/>
      <c r="B87" s="74"/>
      <c r="C87" s="74"/>
      <c r="D87" s="74"/>
      <c r="E87" s="74"/>
      <c r="F87" s="74"/>
      <c r="G87" s="27"/>
      <c r="H87" s="9"/>
      <c r="I87" s="9"/>
      <c r="J87" s="9"/>
      <c r="K87" s="9"/>
      <c r="L87" s="9"/>
      <c r="M87" s="9"/>
    </row>
    <row r="88" spans="1:13" ht="15.6">
      <c r="A88" s="40"/>
      <c r="B88" s="40"/>
      <c r="C88" s="40"/>
      <c r="D88" s="40"/>
      <c r="E88" s="40"/>
      <c r="F88" s="40"/>
      <c r="G88" s="9"/>
      <c r="H88" s="9"/>
      <c r="I88" s="9"/>
      <c r="J88" s="9"/>
      <c r="K88" s="9"/>
      <c r="L88" s="9"/>
      <c r="M88" s="9"/>
    </row>
    <row r="89" spans="1:13" ht="21">
      <c r="A89" s="68" t="s">
        <v>73</v>
      </c>
      <c r="B89" s="9"/>
      <c r="C89" s="9"/>
      <c r="D89" s="9"/>
      <c r="E89" s="9"/>
      <c r="F89" s="9"/>
      <c r="G89" s="9"/>
      <c r="H89" s="9"/>
      <c r="I89" s="9"/>
      <c r="J89" s="9"/>
      <c r="K89" s="9"/>
      <c r="L89" s="9"/>
      <c r="M89" s="9"/>
    </row>
    <row r="90" spans="1:13" ht="36" customHeight="1">
      <c r="A90" s="69" t="s">
        <v>74</v>
      </c>
      <c r="B90" s="69"/>
      <c r="C90" s="69"/>
      <c r="D90" s="69"/>
      <c r="E90" s="69"/>
      <c r="F90" s="69"/>
      <c r="G90" s="9"/>
      <c r="H90" s="9"/>
      <c r="I90" s="9"/>
      <c r="J90" s="9"/>
      <c r="K90" s="9"/>
      <c r="L90" s="9"/>
      <c r="M90" s="9"/>
    </row>
    <row r="91" spans="1:13" ht="15.6">
      <c r="A91" s="9"/>
      <c r="B91" s="9"/>
      <c r="C91" s="9"/>
      <c r="D91" s="9"/>
      <c r="E91" s="9"/>
      <c r="F91" s="9"/>
      <c r="G91" s="9"/>
      <c r="H91" s="9"/>
      <c r="I91" s="9"/>
      <c r="J91" s="9"/>
      <c r="K91" s="9"/>
      <c r="L91" s="9"/>
      <c r="M91" s="9"/>
    </row>
    <row r="92" spans="1:13" ht="21">
      <c r="A92" s="75" t="s">
        <v>75</v>
      </c>
      <c r="B92" s="75"/>
      <c r="C92" s="76" t="s">
        <v>76</v>
      </c>
      <c r="D92" s="76" t="s">
        <v>77</v>
      </c>
      <c r="E92" s="75" t="s">
        <v>78</v>
      </c>
      <c r="F92" s="75"/>
      <c r="G92" s="9"/>
      <c r="H92" s="9"/>
      <c r="I92" s="9"/>
      <c r="J92" s="9"/>
      <c r="K92" s="9"/>
      <c r="L92" s="9"/>
      <c r="M92" s="9"/>
    </row>
    <row r="93" spans="1:13" ht="18.600000000000001">
      <c r="A93" s="77"/>
      <c r="B93" s="77"/>
      <c r="C93" s="77"/>
      <c r="D93" s="77"/>
      <c r="E93" s="77"/>
      <c r="F93" s="77"/>
      <c r="G93" s="9"/>
      <c r="H93" s="9"/>
      <c r="I93" s="9"/>
      <c r="J93" s="9"/>
      <c r="K93" s="9"/>
      <c r="L93" s="9"/>
      <c r="M93" s="9"/>
    </row>
    <row r="94" spans="1:13" ht="18.600000000000001">
      <c r="A94" s="78" t="s">
        <v>79</v>
      </c>
      <c r="B94" s="78"/>
      <c r="C94" s="78"/>
      <c r="D94" s="78"/>
      <c r="E94" s="78"/>
      <c r="F94" s="78"/>
      <c r="G94" s="9"/>
      <c r="H94" s="9"/>
      <c r="I94" s="9"/>
      <c r="J94" s="9"/>
      <c r="K94" s="9"/>
      <c r="L94" s="9"/>
      <c r="M94" s="9"/>
    </row>
    <row r="95" spans="1:13" ht="15.6">
      <c r="A95" s="79" t="s">
        <v>80</v>
      </c>
      <c r="B95" s="80"/>
      <c r="C95" s="81">
        <v>500</v>
      </c>
      <c r="D95" s="82">
        <v>300</v>
      </c>
      <c r="E95" s="83">
        <f t="shared" ref="E95:E104" si="0">C95*D95</f>
        <v>150000</v>
      </c>
      <c r="F95" s="83"/>
      <c r="G95" s="27"/>
      <c r="H95" s="9"/>
      <c r="I95" s="9"/>
      <c r="J95" s="9"/>
      <c r="K95" s="9"/>
      <c r="L95" s="9"/>
      <c r="M95" s="9"/>
    </row>
    <row r="96" spans="1:13" ht="15.6">
      <c r="A96" s="79" t="s">
        <v>81</v>
      </c>
      <c r="B96" s="80"/>
      <c r="C96" s="81">
        <v>250</v>
      </c>
      <c r="D96" s="82">
        <v>300</v>
      </c>
      <c r="E96" s="84">
        <f t="shared" si="0"/>
        <v>75000</v>
      </c>
      <c r="F96" s="85"/>
      <c r="G96" s="27"/>
      <c r="H96" s="9"/>
      <c r="I96" s="9"/>
      <c r="J96" s="9"/>
      <c r="K96" s="9"/>
      <c r="L96" s="9"/>
      <c r="M96" s="9"/>
    </row>
    <row r="97" spans="1:13" ht="15.6">
      <c r="A97" s="80"/>
      <c r="B97" s="80"/>
      <c r="C97" s="81"/>
      <c r="D97" s="82"/>
      <c r="E97" s="84">
        <f t="shared" si="0"/>
        <v>0</v>
      </c>
      <c r="F97" s="85"/>
      <c r="G97" s="27"/>
      <c r="H97" s="9"/>
      <c r="I97" s="9"/>
      <c r="J97" s="9"/>
      <c r="K97" s="9"/>
      <c r="L97" s="9"/>
      <c r="M97" s="9"/>
    </row>
    <row r="98" spans="1:13" ht="15.6">
      <c r="A98" s="80"/>
      <c r="B98" s="80"/>
      <c r="C98" s="81"/>
      <c r="D98" s="82"/>
      <c r="E98" s="84">
        <f t="shared" si="0"/>
        <v>0</v>
      </c>
      <c r="F98" s="85"/>
      <c r="G98" s="27"/>
      <c r="H98" s="9"/>
      <c r="I98" s="9"/>
      <c r="J98" s="9"/>
      <c r="K98" s="9"/>
      <c r="L98" s="9"/>
      <c r="M98" s="9"/>
    </row>
    <row r="99" spans="1:13" ht="15.6">
      <c r="A99" s="80"/>
      <c r="B99" s="80"/>
      <c r="C99" s="81"/>
      <c r="D99" s="82"/>
      <c r="E99" s="84">
        <f t="shared" si="0"/>
        <v>0</v>
      </c>
      <c r="F99" s="85"/>
      <c r="G99" s="27"/>
      <c r="H99" s="9"/>
      <c r="I99" s="9"/>
      <c r="J99" s="9"/>
      <c r="K99" s="9"/>
      <c r="L99" s="9"/>
      <c r="M99" s="9"/>
    </row>
    <row r="100" spans="1:13" ht="15.6">
      <c r="A100" s="80"/>
      <c r="B100" s="80"/>
      <c r="C100" s="81"/>
      <c r="D100" s="82"/>
      <c r="E100" s="84">
        <f t="shared" si="0"/>
        <v>0</v>
      </c>
      <c r="F100" s="85"/>
      <c r="G100" s="27"/>
      <c r="H100" s="9"/>
      <c r="I100" s="9"/>
      <c r="J100" s="9"/>
      <c r="K100" s="9"/>
      <c r="L100" s="9"/>
      <c r="M100" s="9"/>
    </row>
    <row r="101" spans="1:13" ht="15.6">
      <c r="A101" s="80"/>
      <c r="B101" s="80"/>
      <c r="C101" s="81"/>
      <c r="D101" s="82"/>
      <c r="E101" s="84">
        <f t="shared" si="0"/>
        <v>0</v>
      </c>
      <c r="F101" s="85"/>
      <c r="G101" s="27"/>
      <c r="H101" s="9"/>
      <c r="I101" s="9"/>
      <c r="J101" s="9"/>
      <c r="K101" s="9"/>
      <c r="L101" s="9"/>
      <c r="M101" s="9"/>
    </row>
    <row r="102" spans="1:13" ht="15.6">
      <c r="A102" s="80"/>
      <c r="B102" s="80"/>
      <c r="C102" s="81"/>
      <c r="D102" s="82"/>
      <c r="E102" s="84">
        <f t="shared" si="0"/>
        <v>0</v>
      </c>
      <c r="F102" s="85"/>
      <c r="G102" s="27"/>
      <c r="H102" s="9"/>
      <c r="I102" s="9"/>
      <c r="J102" s="9"/>
      <c r="K102" s="9"/>
      <c r="L102" s="9"/>
      <c r="M102" s="9"/>
    </row>
    <row r="103" spans="1:13" ht="15.6">
      <c r="A103" s="80"/>
      <c r="B103" s="80"/>
      <c r="C103" s="81"/>
      <c r="D103" s="82"/>
      <c r="E103" s="84">
        <f t="shared" si="0"/>
        <v>0</v>
      </c>
      <c r="F103" s="85"/>
      <c r="G103" s="27"/>
      <c r="H103" s="9"/>
      <c r="I103" s="9"/>
      <c r="J103" s="9"/>
      <c r="K103" s="9"/>
      <c r="L103" s="9"/>
      <c r="M103" s="9"/>
    </row>
    <row r="104" spans="1:13" ht="22.5" customHeight="1" thickBot="1">
      <c r="A104" s="80"/>
      <c r="B104" s="80"/>
      <c r="C104" s="81"/>
      <c r="D104" s="82"/>
      <c r="E104" s="86">
        <f t="shared" si="0"/>
        <v>0</v>
      </c>
      <c r="F104" s="87"/>
      <c r="G104" s="27"/>
      <c r="H104" s="9"/>
      <c r="I104" s="9"/>
      <c r="J104" s="9"/>
      <c r="K104" s="9"/>
      <c r="L104" s="9"/>
      <c r="M104" s="9"/>
    </row>
    <row r="105" spans="1:13" ht="15.95" thickBot="1">
      <c r="A105" s="40"/>
      <c r="B105" s="40"/>
      <c r="C105" s="40"/>
      <c r="D105" s="88" t="s">
        <v>82</v>
      </c>
      <c r="E105" s="89">
        <f>SUM(E95:F104)</f>
        <v>225000</v>
      </c>
      <c r="F105" s="90"/>
      <c r="G105" s="19"/>
      <c r="H105" s="9"/>
      <c r="I105" s="9"/>
      <c r="J105" s="9"/>
      <c r="K105" s="9"/>
      <c r="L105" s="9"/>
      <c r="M105" s="9"/>
    </row>
    <row r="106" spans="1:13" ht="15.6">
      <c r="A106" s="9"/>
      <c r="B106" s="9"/>
      <c r="C106" s="9"/>
      <c r="D106" s="46"/>
      <c r="E106" s="91"/>
      <c r="F106" s="91"/>
      <c r="G106" s="9"/>
      <c r="H106" s="9"/>
      <c r="I106" s="9"/>
      <c r="J106" s="9"/>
      <c r="K106" s="9"/>
      <c r="L106" s="9"/>
      <c r="M106" s="9"/>
    </row>
    <row r="107" spans="1:13" ht="18.600000000000001">
      <c r="A107" s="78" t="s">
        <v>83</v>
      </c>
      <c r="B107" s="78"/>
      <c r="C107" s="78"/>
      <c r="D107" s="78"/>
      <c r="E107" s="78"/>
      <c r="F107" s="78"/>
      <c r="G107" s="9"/>
      <c r="H107" s="9"/>
      <c r="I107" s="9"/>
      <c r="J107" s="9"/>
      <c r="K107" s="9"/>
      <c r="L107" s="9"/>
      <c r="M107" s="9"/>
    </row>
    <row r="108" spans="1:13" ht="15.6">
      <c r="A108" s="79" t="s">
        <v>84</v>
      </c>
      <c r="B108" s="80"/>
      <c r="C108" s="81"/>
      <c r="D108" s="82"/>
      <c r="E108" s="83">
        <f t="shared" ref="E108:E117" si="1">C108*D108</f>
        <v>0</v>
      </c>
      <c r="F108" s="83"/>
      <c r="G108" s="27"/>
      <c r="H108" s="9"/>
      <c r="I108" s="9"/>
      <c r="J108" s="9"/>
      <c r="K108" s="9"/>
      <c r="L108" s="9"/>
      <c r="M108" s="9"/>
    </row>
    <row r="109" spans="1:13" ht="15.6">
      <c r="A109" s="79" t="s">
        <v>85</v>
      </c>
      <c r="B109" s="80"/>
      <c r="C109" s="81"/>
      <c r="D109" s="82"/>
      <c r="E109" s="84">
        <f t="shared" si="1"/>
        <v>0</v>
      </c>
      <c r="F109" s="85"/>
      <c r="G109" s="27"/>
      <c r="H109" s="9"/>
      <c r="I109" s="9"/>
      <c r="J109" s="9"/>
      <c r="K109" s="9"/>
      <c r="L109" s="9"/>
      <c r="M109" s="9"/>
    </row>
    <row r="110" spans="1:13" ht="15.6">
      <c r="A110" s="79" t="s">
        <v>86</v>
      </c>
      <c r="B110" s="80"/>
      <c r="C110" s="81"/>
      <c r="D110" s="82"/>
      <c r="E110" s="84">
        <f t="shared" si="1"/>
        <v>0</v>
      </c>
      <c r="F110" s="85"/>
      <c r="G110" s="27"/>
      <c r="H110" s="9"/>
      <c r="I110" s="9"/>
      <c r="J110" s="9"/>
      <c r="K110" s="9"/>
      <c r="L110" s="9"/>
      <c r="M110" s="9"/>
    </row>
    <row r="111" spans="1:13" ht="15.6">
      <c r="A111" s="79"/>
      <c r="B111" s="80"/>
      <c r="C111" s="81"/>
      <c r="D111" s="82"/>
      <c r="E111" s="84">
        <f t="shared" si="1"/>
        <v>0</v>
      </c>
      <c r="F111" s="85"/>
      <c r="G111" s="27"/>
      <c r="H111" s="9"/>
      <c r="I111" s="9"/>
      <c r="J111" s="9"/>
      <c r="K111" s="9"/>
      <c r="L111" s="9"/>
      <c r="M111" s="9"/>
    </row>
    <row r="112" spans="1:13" ht="15.6">
      <c r="A112" s="80"/>
      <c r="B112" s="80"/>
      <c r="C112" s="81"/>
      <c r="D112" s="82"/>
      <c r="E112" s="84">
        <f t="shared" si="1"/>
        <v>0</v>
      </c>
      <c r="F112" s="85"/>
      <c r="G112" s="27"/>
      <c r="H112" s="9"/>
      <c r="I112" s="9"/>
      <c r="J112" s="9"/>
      <c r="K112" s="9"/>
      <c r="L112" s="9"/>
      <c r="M112" s="9"/>
    </row>
    <row r="113" spans="1:13" ht="15.6">
      <c r="A113" s="80"/>
      <c r="B113" s="80"/>
      <c r="C113" s="81"/>
      <c r="D113" s="82"/>
      <c r="E113" s="84">
        <f t="shared" si="1"/>
        <v>0</v>
      </c>
      <c r="F113" s="85"/>
      <c r="G113" s="27"/>
      <c r="H113" s="9"/>
      <c r="I113" s="9"/>
      <c r="J113" s="9"/>
      <c r="K113" s="9"/>
      <c r="L113" s="9"/>
      <c r="M113" s="9"/>
    </row>
    <row r="114" spans="1:13" ht="15.6">
      <c r="A114" s="80"/>
      <c r="B114" s="80"/>
      <c r="C114" s="81"/>
      <c r="D114" s="82"/>
      <c r="E114" s="84">
        <f t="shared" si="1"/>
        <v>0</v>
      </c>
      <c r="F114" s="85"/>
      <c r="G114" s="27"/>
      <c r="H114" s="9"/>
      <c r="I114" s="9"/>
      <c r="J114" s="9"/>
      <c r="K114" s="9"/>
      <c r="L114" s="9"/>
      <c r="M114" s="9"/>
    </row>
    <row r="115" spans="1:13" ht="15.6">
      <c r="A115" s="80"/>
      <c r="B115" s="80"/>
      <c r="C115" s="81"/>
      <c r="D115" s="82"/>
      <c r="E115" s="84">
        <f t="shared" si="1"/>
        <v>0</v>
      </c>
      <c r="F115" s="85"/>
      <c r="G115" s="27"/>
      <c r="H115" s="9"/>
      <c r="I115" s="9"/>
      <c r="J115" s="9"/>
      <c r="K115" s="9"/>
      <c r="L115" s="9"/>
      <c r="M115" s="9"/>
    </row>
    <row r="116" spans="1:13" ht="15.6">
      <c r="A116" s="80"/>
      <c r="B116" s="80"/>
      <c r="C116" s="81"/>
      <c r="D116" s="82"/>
      <c r="E116" s="84">
        <f t="shared" si="1"/>
        <v>0</v>
      </c>
      <c r="F116" s="85"/>
      <c r="G116" s="27"/>
      <c r="H116" s="9"/>
      <c r="I116" s="9"/>
      <c r="J116" s="9"/>
      <c r="K116" s="9"/>
      <c r="L116" s="9"/>
      <c r="M116" s="9"/>
    </row>
    <row r="117" spans="1:13" ht="22.5" customHeight="1">
      <c r="A117" s="80"/>
      <c r="B117" s="80"/>
      <c r="C117" s="81"/>
      <c r="D117" s="82"/>
      <c r="E117" s="84">
        <f t="shared" si="1"/>
        <v>0</v>
      </c>
      <c r="F117" s="85"/>
      <c r="G117" s="27"/>
      <c r="H117" s="9"/>
      <c r="I117" s="9"/>
      <c r="J117" s="9"/>
      <c r="K117" s="9"/>
      <c r="L117" s="9"/>
      <c r="M117" s="9"/>
    </row>
    <row r="118" spans="1:13" ht="22.5" customHeight="1" thickBot="1">
      <c r="A118" s="56"/>
      <c r="B118" s="56"/>
      <c r="C118" s="92"/>
      <c r="D118" s="88" t="s">
        <v>82</v>
      </c>
      <c r="E118" s="93">
        <f>SUM(E108:F117)</f>
        <v>0</v>
      </c>
      <c r="F118" s="94"/>
      <c r="G118" s="19"/>
      <c r="H118" s="9"/>
      <c r="I118" s="9"/>
      <c r="J118" s="9"/>
      <c r="K118" s="9"/>
      <c r="L118" s="9"/>
      <c r="M118" s="9"/>
    </row>
    <row r="119" spans="1:13" ht="22.5" customHeight="1">
      <c r="A119" s="95"/>
      <c r="B119" s="95"/>
      <c r="C119" s="96"/>
      <c r="D119" s="46"/>
      <c r="E119" s="91"/>
      <c r="F119" s="91"/>
      <c r="G119" s="9"/>
      <c r="H119" s="9"/>
      <c r="I119" s="9"/>
      <c r="J119" s="9"/>
      <c r="K119" s="9"/>
      <c r="L119" s="9"/>
      <c r="M119" s="9"/>
    </row>
    <row r="120" spans="1:13" ht="18.600000000000001">
      <c r="A120" s="78" t="s">
        <v>87</v>
      </c>
      <c r="B120" s="78"/>
      <c r="C120" s="78"/>
      <c r="D120" s="78"/>
      <c r="E120" s="78"/>
      <c r="F120" s="78"/>
      <c r="G120" s="9"/>
      <c r="H120" s="9"/>
      <c r="I120" s="9"/>
      <c r="J120" s="9"/>
      <c r="K120" s="9"/>
      <c r="L120" s="9"/>
      <c r="M120" s="9"/>
    </row>
    <row r="121" spans="1:13" ht="15.6">
      <c r="A121" s="80"/>
      <c r="B121" s="80"/>
      <c r="C121" s="81"/>
      <c r="D121" s="82"/>
      <c r="E121" s="83">
        <f t="shared" ref="E121:E130" si="2">C121*D121</f>
        <v>0</v>
      </c>
      <c r="F121" s="83"/>
      <c r="G121" s="27"/>
      <c r="H121" s="9"/>
      <c r="I121" s="9"/>
      <c r="J121" s="9"/>
      <c r="K121" s="9"/>
      <c r="L121" s="9"/>
      <c r="M121" s="9"/>
    </row>
    <row r="122" spans="1:13" ht="15.6">
      <c r="A122" s="80"/>
      <c r="B122" s="80"/>
      <c r="C122" s="81"/>
      <c r="D122" s="82"/>
      <c r="E122" s="84">
        <f t="shared" si="2"/>
        <v>0</v>
      </c>
      <c r="F122" s="85"/>
      <c r="G122" s="27"/>
      <c r="H122" s="9"/>
      <c r="I122" s="9"/>
      <c r="J122" s="9"/>
      <c r="K122" s="9"/>
      <c r="L122" s="9"/>
      <c r="M122" s="9"/>
    </row>
    <row r="123" spans="1:13" ht="15.6">
      <c r="A123" s="80"/>
      <c r="B123" s="80"/>
      <c r="C123" s="81"/>
      <c r="D123" s="82"/>
      <c r="E123" s="84">
        <f t="shared" si="2"/>
        <v>0</v>
      </c>
      <c r="F123" s="85"/>
      <c r="G123" s="27"/>
      <c r="H123" s="9"/>
      <c r="I123" s="9"/>
      <c r="J123" s="9"/>
      <c r="K123" s="9"/>
      <c r="L123" s="9"/>
      <c r="M123" s="9"/>
    </row>
    <row r="124" spans="1:13" ht="15.6">
      <c r="A124" s="80"/>
      <c r="B124" s="80"/>
      <c r="C124" s="81"/>
      <c r="D124" s="82"/>
      <c r="E124" s="84">
        <f t="shared" si="2"/>
        <v>0</v>
      </c>
      <c r="F124" s="85"/>
      <c r="G124" s="27"/>
      <c r="H124" s="9"/>
      <c r="I124" s="9"/>
      <c r="J124" s="9"/>
      <c r="K124" s="9"/>
      <c r="L124" s="9"/>
      <c r="M124" s="9"/>
    </row>
    <row r="125" spans="1:13" ht="15.6">
      <c r="A125" s="80"/>
      <c r="B125" s="80"/>
      <c r="C125" s="81"/>
      <c r="D125" s="82"/>
      <c r="E125" s="84">
        <f t="shared" si="2"/>
        <v>0</v>
      </c>
      <c r="F125" s="85"/>
      <c r="G125" s="27"/>
      <c r="H125" s="9"/>
      <c r="I125" s="9"/>
      <c r="J125" s="9"/>
      <c r="K125" s="9"/>
      <c r="L125" s="9"/>
      <c r="M125" s="9"/>
    </row>
    <row r="126" spans="1:13" ht="15.6">
      <c r="A126" s="80"/>
      <c r="B126" s="80"/>
      <c r="C126" s="81"/>
      <c r="D126" s="82"/>
      <c r="E126" s="84">
        <f t="shared" si="2"/>
        <v>0</v>
      </c>
      <c r="F126" s="85"/>
      <c r="G126" s="27"/>
      <c r="H126" s="9"/>
      <c r="I126" s="9"/>
      <c r="J126" s="9"/>
      <c r="K126" s="9"/>
      <c r="L126" s="9"/>
      <c r="M126" s="9"/>
    </row>
    <row r="127" spans="1:13" ht="15.6">
      <c r="A127" s="80"/>
      <c r="B127" s="80"/>
      <c r="C127" s="81"/>
      <c r="D127" s="82"/>
      <c r="E127" s="84">
        <f t="shared" si="2"/>
        <v>0</v>
      </c>
      <c r="F127" s="85"/>
      <c r="G127" s="27"/>
      <c r="H127" s="9"/>
      <c r="I127" s="9"/>
      <c r="J127" s="9"/>
      <c r="K127" s="9"/>
      <c r="L127" s="9"/>
      <c r="M127" s="9"/>
    </row>
    <row r="128" spans="1:13" ht="15.6">
      <c r="A128" s="80"/>
      <c r="B128" s="80"/>
      <c r="C128" s="81"/>
      <c r="D128" s="82"/>
      <c r="E128" s="84">
        <f t="shared" si="2"/>
        <v>0</v>
      </c>
      <c r="F128" s="85"/>
      <c r="G128" s="27"/>
      <c r="H128" s="9"/>
      <c r="I128" s="9"/>
      <c r="J128" s="9"/>
      <c r="K128" s="9"/>
      <c r="L128" s="9"/>
      <c r="M128" s="9"/>
    </row>
    <row r="129" spans="1:13" ht="15.6">
      <c r="A129" s="80"/>
      <c r="B129" s="80"/>
      <c r="C129" s="81"/>
      <c r="D129" s="82"/>
      <c r="E129" s="84">
        <f t="shared" si="2"/>
        <v>0</v>
      </c>
      <c r="F129" s="85"/>
      <c r="G129" s="27"/>
      <c r="H129" s="9"/>
      <c r="I129" s="9"/>
      <c r="J129" s="9"/>
      <c r="K129" s="9"/>
      <c r="L129" s="9"/>
      <c r="M129" s="9"/>
    </row>
    <row r="130" spans="1:13" ht="22.5" customHeight="1">
      <c r="A130" s="80"/>
      <c r="B130" s="80"/>
      <c r="C130" s="81"/>
      <c r="D130" s="82"/>
      <c r="E130" s="84">
        <f t="shared" si="2"/>
        <v>0</v>
      </c>
      <c r="F130" s="85"/>
      <c r="G130" s="27"/>
      <c r="H130" s="9"/>
      <c r="I130" s="9"/>
      <c r="J130" s="9"/>
      <c r="K130" s="9"/>
      <c r="L130" s="9"/>
      <c r="M130" s="9"/>
    </row>
    <row r="131" spans="1:13" ht="22.5" customHeight="1" thickBot="1">
      <c r="A131" s="56"/>
      <c r="B131" s="56"/>
      <c r="C131" s="92"/>
      <c r="D131" s="88" t="s">
        <v>82</v>
      </c>
      <c r="E131" s="93">
        <f>SUM(E121:F130)</f>
        <v>0</v>
      </c>
      <c r="F131" s="94"/>
      <c r="G131" s="19"/>
      <c r="H131" s="9"/>
      <c r="I131" s="9"/>
      <c r="J131" s="9"/>
      <c r="K131" s="9"/>
      <c r="L131" s="9"/>
      <c r="M131" s="9"/>
    </row>
    <row r="132" spans="1:13" ht="22.5" customHeight="1">
      <c r="A132" s="95"/>
      <c r="B132" s="95"/>
      <c r="C132" s="96"/>
      <c r="D132" s="46"/>
      <c r="E132" s="91"/>
      <c r="F132" s="91"/>
      <c r="G132" s="9"/>
      <c r="H132" s="9"/>
      <c r="I132" s="9"/>
      <c r="J132" s="9"/>
      <c r="K132" s="9"/>
      <c r="L132" s="9"/>
      <c r="M132" s="9"/>
    </row>
    <row r="133" spans="1:13" ht="18.600000000000001">
      <c r="A133" s="78" t="s">
        <v>88</v>
      </c>
      <c r="B133" s="78"/>
      <c r="C133" s="78"/>
      <c r="D133" s="78"/>
      <c r="E133" s="78"/>
      <c r="F133" s="78"/>
      <c r="G133" s="9"/>
      <c r="H133" s="9"/>
      <c r="I133" s="9"/>
      <c r="J133" s="9"/>
      <c r="K133" s="9"/>
      <c r="L133" s="9"/>
      <c r="M133" s="9"/>
    </row>
    <row r="134" spans="1:13" ht="15.6">
      <c r="A134" s="79" t="s">
        <v>89</v>
      </c>
      <c r="B134" s="80"/>
      <c r="C134" s="81"/>
      <c r="D134" s="82"/>
      <c r="E134" s="83">
        <f t="shared" ref="E134:E143" si="3">C134*D134</f>
        <v>0</v>
      </c>
      <c r="F134" s="83"/>
      <c r="G134" s="27"/>
      <c r="H134" s="9"/>
      <c r="I134" s="9"/>
      <c r="J134" s="9"/>
      <c r="K134" s="9"/>
      <c r="L134" s="9"/>
      <c r="M134" s="9"/>
    </row>
    <row r="135" spans="1:13" ht="15.6">
      <c r="A135" s="80"/>
      <c r="B135" s="80"/>
      <c r="C135" s="81"/>
      <c r="D135" s="82"/>
      <c r="E135" s="84">
        <f t="shared" si="3"/>
        <v>0</v>
      </c>
      <c r="F135" s="85"/>
      <c r="G135" s="27"/>
      <c r="H135" s="9"/>
      <c r="I135" s="9"/>
      <c r="J135" s="9"/>
      <c r="K135" s="9"/>
      <c r="L135" s="9"/>
      <c r="M135" s="9"/>
    </row>
    <row r="136" spans="1:13" ht="15.6">
      <c r="A136" s="80"/>
      <c r="B136" s="80"/>
      <c r="C136" s="81"/>
      <c r="D136" s="82"/>
      <c r="E136" s="84">
        <f t="shared" si="3"/>
        <v>0</v>
      </c>
      <c r="F136" s="85"/>
      <c r="G136" s="27"/>
      <c r="H136" s="9"/>
      <c r="I136" s="9"/>
      <c r="J136" s="9"/>
      <c r="K136" s="9"/>
      <c r="L136" s="9"/>
      <c r="M136" s="9"/>
    </row>
    <row r="137" spans="1:13" ht="15.6">
      <c r="A137" s="80"/>
      <c r="B137" s="80"/>
      <c r="C137" s="81"/>
      <c r="D137" s="82"/>
      <c r="E137" s="84">
        <f t="shared" si="3"/>
        <v>0</v>
      </c>
      <c r="F137" s="85"/>
      <c r="G137" s="27"/>
      <c r="H137" s="9"/>
      <c r="I137" s="9"/>
      <c r="J137" s="9"/>
      <c r="K137" s="9"/>
      <c r="L137" s="9"/>
      <c r="M137" s="9"/>
    </row>
    <row r="138" spans="1:13" ht="15.6">
      <c r="A138" s="80"/>
      <c r="B138" s="80"/>
      <c r="C138" s="81"/>
      <c r="D138" s="82"/>
      <c r="E138" s="84">
        <f t="shared" si="3"/>
        <v>0</v>
      </c>
      <c r="F138" s="85"/>
      <c r="G138" s="27"/>
      <c r="H138" s="9"/>
      <c r="I138" s="9"/>
      <c r="J138" s="9"/>
      <c r="K138" s="9"/>
      <c r="L138" s="9"/>
      <c r="M138" s="9"/>
    </row>
    <row r="139" spans="1:13" ht="15.6">
      <c r="A139" s="80"/>
      <c r="B139" s="80"/>
      <c r="C139" s="81"/>
      <c r="D139" s="82"/>
      <c r="E139" s="84">
        <f t="shared" si="3"/>
        <v>0</v>
      </c>
      <c r="F139" s="85"/>
      <c r="G139" s="27"/>
      <c r="H139" s="9"/>
      <c r="I139" s="9"/>
      <c r="J139" s="9"/>
      <c r="K139" s="9"/>
      <c r="L139" s="9"/>
      <c r="M139" s="9"/>
    </row>
    <row r="140" spans="1:13" ht="15.6">
      <c r="A140" s="80"/>
      <c r="B140" s="80"/>
      <c r="C140" s="81"/>
      <c r="D140" s="82"/>
      <c r="E140" s="84">
        <f t="shared" si="3"/>
        <v>0</v>
      </c>
      <c r="F140" s="85"/>
      <c r="G140" s="27"/>
      <c r="H140" s="9"/>
      <c r="I140" s="9"/>
      <c r="J140" s="9"/>
      <c r="K140" s="9"/>
      <c r="L140" s="9"/>
      <c r="M140" s="9"/>
    </row>
    <row r="141" spans="1:13" ht="15.6">
      <c r="A141" s="80"/>
      <c r="B141" s="80"/>
      <c r="C141" s="81"/>
      <c r="D141" s="82"/>
      <c r="E141" s="84">
        <f t="shared" si="3"/>
        <v>0</v>
      </c>
      <c r="F141" s="85"/>
      <c r="G141" s="27"/>
      <c r="H141" s="9"/>
      <c r="I141" s="9"/>
      <c r="J141" s="9"/>
      <c r="K141" s="9"/>
      <c r="L141" s="9"/>
      <c r="M141" s="9"/>
    </row>
    <row r="142" spans="1:13" ht="15.6">
      <c r="A142" s="80"/>
      <c r="B142" s="80"/>
      <c r="C142" s="81"/>
      <c r="D142" s="82"/>
      <c r="E142" s="84">
        <f t="shared" si="3"/>
        <v>0</v>
      </c>
      <c r="F142" s="85"/>
      <c r="G142" s="27"/>
      <c r="H142" s="9"/>
      <c r="I142" s="9"/>
      <c r="J142" s="9"/>
      <c r="K142" s="9"/>
      <c r="L142" s="9"/>
      <c r="M142" s="9"/>
    </row>
    <row r="143" spans="1:13" ht="22.5" customHeight="1">
      <c r="A143" s="80"/>
      <c r="B143" s="80"/>
      <c r="C143" s="81"/>
      <c r="D143" s="82"/>
      <c r="E143" s="84">
        <f t="shared" si="3"/>
        <v>0</v>
      </c>
      <c r="F143" s="85"/>
      <c r="G143" s="27"/>
      <c r="H143" s="9"/>
      <c r="I143" s="9"/>
      <c r="J143" s="9"/>
      <c r="K143" s="9"/>
      <c r="L143" s="9"/>
      <c r="M143" s="9"/>
    </row>
    <row r="144" spans="1:13" ht="22.5" customHeight="1" thickBot="1">
      <c r="A144" s="56"/>
      <c r="B144" s="56"/>
      <c r="C144" s="92"/>
      <c r="D144" s="88" t="s">
        <v>82</v>
      </c>
      <c r="E144" s="93">
        <f>SUM(E134:F143)</f>
        <v>0</v>
      </c>
      <c r="F144" s="94"/>
      <c r="G144" s="19"/>
      <c r="H144" s="9"/>
      <c r="I144" s="9"/>
      <c r="J144" s="9"/>
      <c r="K144" s="9"/>
      <c r="L144" s="9"/>
      <c r="M144" s="9"/>
    </row>
    <row r="145" spans="1:13" ht="22.5" customHeight="1">
      <c r="A145" s="95"/>
      <c r="B145" s="95"/>
      <c r="C145" s="96"/>
      <c r="D145" s="46"/>
      <c r="E145" s="91"/>
      <c r="F145" s="91"/>
      <c r="G145" s="9"/>
      <c r="H145" s="9"/>
      <c r="I145" s="9"/>
      <c r="J145" s="9"/>
      <c r="K145" s="9"/>
      <c r="L145" s="9"/>
      <c r="M145" s="9"/>
    </row>
    <row r="146" spans="1:13" ht="18.600000000000001">
      <c r="A146" s="78" t="s">
        <v>90</v>
      </c>
      <c r="B146" s="78"/>
      <c r="C146" s="78"/>
      <c r="D146" s="78"/>
      <c r="E146" s="78"/>
      <c r="F146" s="78"/>
      <c r="G146" s="9"/>
      <c r="H146" s="9"/>
      <c r="I146" s="9"/>
      <c r="J146" s="9"/>
      <c r="K146" s="9"/>
      <c r="L146" s="9"/>
      <c r="M146" s="9"/>
    </row>
    <row r="147" spans="1:13" ht="15.6">
      <c r="A147" s="80"/>
      <c r="B147" s="80"/>
      <c r="C147" s="81"/>
      <c r="D147" s="82"/>
      <c r="E147" s="83">
        <f t="shared" ref="E147:E156" si="4">C147*D147</f>
        <v>0</v>
      </c>
      <c r="F147" s="83"/>
      <c r="G147" s="27"/>
      <c r="H147" s="9"/>
      <c r="I147" s="9"/>
      <c r="J147" s="9"/>
      <c r="K147" s="9"/>
      <c r="L147" s="9"/>
      <c r="M147" s="9"/>
    </row>
    <row r="148" spans="1:13" ht="15.6">
      <c r="A148" s="80"/>
      <c r="B148" s="80"/>
      <c r="C148" s="81"/>
      <c r="D148" s="82"/>
      <c r="E148" s="84">
        <f t="shared" si="4"/>
        <v>0</v>
      </c>
      <c r="F148" s="85"/>
      <c r="G148" s="27"/>
      <c r="H148" s="9"/>
      <c r="I148" s="9"/>
      <c r="J148" s="9"/>
      <c r="K148" s="9"/>
      <c r="L148" s="9"/>
      <c r="M148" s="9"/>
    </row>
    <row r="149" spans="1:13" ht="15.6">
      <c r="A149" s="80"/>
      <c r="B149" s="80"/>
      <c r="C149" s="81"/>
      <c r="D149" s="82"/>
      <c r="E149" s="84">
        <f t="shared" si="4"/>
        <v>0</v>
      </c>
      <c r="F149" s="85"/>
      <c r="G149" s="27"/>
      <c r="H149" s="9"/>
      <c r="I149" s="9"/>
      <c r="J149" s="9"/>
      <c r="K149" s="9"/>
      <c r="L149" s="9"/>
      <c r="M149" s="9"/>
    </row>
    <row r="150" spans="1:13" ht="15.6">
      <c r="A150" s="80"/>
      <c r="B150" s="80"/>
      <c r="C150" s="81"/>
      <c r="D150" s="82"/>
      <c r="E150" s="84">
        <f t="shared" si="4"/>
        <v>0</v>
      </c>
      <c r="F150" s="85"/>
      <c r="G150" s="27"/>
      <c r="H150" s="9"/>
      <c r="I150" s="9"/>
      <c r="J150" s="9"/>
      <c r="K150" s="9"/>
      <c r="L150" s="9"/>
      <c r="M150" s="9"/>
    </row>
    <row r="151" spans="1:13" ht="15.6">
      <c r="A151" s="80"/>
      <c r="B151" s="80"/>
      <c r="C151" s="81"/>
      <c r="D151" s="82"/>
      <c r="E151" s="84">
        <f t="shared" si="4"/>
        <v>0</v>
      </c>
      <c r="F151" s="85"/>
      <c r="G151" s="27"/>
      <c r="H151" s="9"/>
      <c r="I151" s="9"/>
      <c r="J151" s="9"/>
      <c r="K151" s="9"/>
      <c r="L151" s="9"/>
      <c r="M151" s="9"/>
    </row>
    <row r="152" spans="1:13" ht="15.6">
      <c r="A152" s="80"/>
      <c r="B152" s="80"/>
      <c r="C152" s="81"/>
      <c r="D152" s="82"/>
      <c r="E152" s="84">
        <f t="shared" si="4"/>
        <v>0</v>
      </c>
      <c r="F152" s="85"/>
      <c r="G152" s="27"/>
      <c r="H152" s="9"/>
      <c r="I152" s="9"/>
      <c r="J152" s="9"/>
      <c r="K152" s="9"/>
      <c r="L152" s="9"/>
      <c r="M152" s="9"/>
    </row>
    <row r="153" spans="1:13" ht="15.6">
      <c r="A153" s="80"/>
      <c r="B153" s="80"/>
      <c r="C153" s="81"/>
      <c r="D153" s="82"/>
      <c r="E153" s="84">
        <f t="shared" si="4"/>
        <v>0</v>
      </c>
      <c r="F153" s="85"/>
      <c r="G153" s="27"/>
      <c r="H153" s="9"/>
      <c r="I153" s="9"/>
      <c r="J153" s="9"/>
      <c r="K153" s="9"/>
      <c r="L153" s="9"/>
      <c r="M153" s="9"/>
    </row>
    <row r="154" spans="1:13" ht="15.6">
      <c r="A154" s="80"/>
      <c r="B154" s="80"/>
      <c r="C154" s="81"/>
      <c r="D154" s="82"/>
      <c r="E154" s="84">
        <f t="shared" si="4"/>
        <v>0</v>
      </c>
      <c r="F154" s="85"/>
      <c r="G154" s="27"/>
      <c r="H154" s="9"/>
      <c r="I154" s="9"/>
      <c r="J154" s="9"/>
      <c r="K154" s="9"/>
      <c r="L154" s="9"/>
      <c r="M154" s="9"/>
    </row>
    <row r="155" spans="1:13" ht="15.6">
      <c r="A155" s="80"/>
      <c r="B155" s="80"/>
      <c r="C155" s="81"/>
      <c r="D155" s="82"/>
      <c r="E155" s="84">
        <f t="shared" si="4"/>
        <v>0</v>
      </c>
      <c r="F155" s="85"/>
      <c r="G155" s="27"/>
      <c r="H155" s="9"/>
      <c r="I155" s="9"/>
      <c r="J155" s="9"/>
      <c r="K155" s="9"/>
      <c r="L155" s="9"/>
      <c r="M155" s="9"/>
    </row>
    <row r="156" spans="1:13" ht="22.5" customHeight="1">
      <c r="A156" s="80"/>
      <c r="B156" s="80"/>
      <c r="C156" s="81"/>
      <c r="D156" s="82"/>
      <c r="E156" s="84">
        <f t="shared" si="4"/>
        <v>0</v>
      </c>
      <c r="F156" s="85"/>
      <c r="G156" s="27"/>
      <c r="H156" s="9"/>
      <c r="I156" s="9"/>
      <c r="J156" s="9"/>
      <c r="K156" s="9"/>
      <c r="L156" s="9"/>
      <c r="M156" s="9"/>
    </row>
    <row r="157" spans="1:13" ht="22.5" customHeight="1" thickBot="1">
      <c r="A157" s="56"/>
      <c r="B157" s="56"/>
      <c r="C157" s="92"/>
      <c r="D157" s="88" t="s">
        <v>82</v>
      </c>
      <c r="E157" s="93">
        <f>SUM(E147:F156)</f>
        <v>0</v>
      </c>
      <c r="F157" s="94"/>
      <c r="G157" s="19"/>
      <c r="H157" s="9"/>
      <c r="I157" s="9"/>
      <c r="J157" s="9"/>
      <c r="K157" s="9"/>
      <c r="L157" s="9"/>
      <c r="M157" s="9"/>
    </row>
    <row r="158" spans="1:13" ht="22.5" customHeight="1" thickBot="1">
      <c r="A158" s="95"/>
      <c r="B158" s="95"/>
      <c r="C158" s="96"/>
      <c r="D158" s="9"/>
      <c r="E158" s="97"/>
      <c r="F158" s="97"/>
      <c r="G158" s="9"/>
      <c r="H158" s="9"/>
      <c r="I158" s="9"/>
      <c r="J158" s="9"/>
      <c r="K158" s="9"/>
      <c r="L158" s="9"/>
      <c r="M158" s="9"/>
    </row>
    <row r="159" spans="1:13" ht="22.5" customHeight="1" thickBot="1">
      <c r="A159" s="95"/>
      <c r="B159" s="95"/>
      <c r="C159" s="96"/>
      <c r="D159" s="98" t="s">
        <v>91</v>
      </c>
      <c r="E159" s="99">
        <f>SUM(E157,E144,E131,E118,E105,)</f>
        <v>225000</v>
      </c>
      <c r="F159" s="100"/>
      <c r="G159" s="19"/>
      <c r="H159" s="9"/>
      <c r="I159" s="9"/>
      <c r="J159" s="9"/>
      <c r="K159" s="9"/>
      <c r="L159" s="9"/>
      <c r="M159" s="9"/>
    </row>
    <row r="160" spans="1:13" ht="22.5" customHeight="1">
      <c r="A160" s="95"/>
      <c r="B160" s="95"/>
      <c r="C160" s="96"/>
      <c r="D160" s="9"/>
      <c r="E160" s="91"/>
      <c r="F160" s="91"/>
      <c r="G160" s="9"/>
      <c r="H160" s="9"/>
      <c r="I160" s="9"/>
      <c r="J160" s="9"/>
      <c r="K160" s="9"/>
      <c r="L160" s="9"/>
      <c r="M160" s="9"/>
    </row>
    <row r="161" spans="1:13" ht="47.1" customHeight="1" thickBot="1">
      <c r="A161" s="6" t="s">
        <v>92</v>
      </c>
      <c r="B161" s="6"/>
      <c r="C161" s="6"/>
      <c r="D161" s="6"/>
      <c r="E161" s="6"/>
      <c r="F161" s="6"/>
      <c r="G161" s="9"/>
      <c r="H161" s="9"/>
      <c r="I161" s="9"/>
      <c r="J161" s="9"/>
      <c r="K161" s="9"/>
      <c r="L161" s="9"/>
      <c r="M161" s="9"/>
    </row>
    <row r="162" spans="1:13" ht="144" customHeight="1" thickBot="1">
      <c r="A162" s="60" t="s">
        <v>93</v>
      </c>
      <c r="B162" s="61"/>
      <c r="C162" s="61"/>
      <c r="D162" s="61"/>
      <c r="E162" s="61"/>
      <c r="F162" s="62"/>
      <c r="G162" s="19"/>
      <c r="H162" s="9"/>
      <c r="I162" s="9"/>
      <c r="J162" s="9"/>
      <c r="K162" s="9"/>
      <c r="L162" s="9"/>
      <c r="M162" s="9"/>
    </row>
    <row r="163" spans="1:13" ht="15.6">
      <c r="A163" s="57"/>
      <c r="B163" s="57"/>
      <c r="C163" s="57"/>
      <c r="D163" s="57"/>
      <c r="E163" s="57"/>
      <c r="F163" s="57"/>
      <c r="G163" s="9"/>
      <c r="H163" s="9"/>
      <c r="I163" s="9"/>
      <c r="J163" s="9"/>
      <c r="K163" s="9"/>
      <c r="L163" s="9"/>
      <c r="M163" s="9"/>
    </row>
    <row r="164" spans="1:13" ht="30.75" customHeight="1" thickBot="1">
      <c r="A164" s="6" t="s">
        <v>94</v>
      </c>
      <c r="B164" s="6"/>
      <c r="C164" s="6"/>
      <c r="D164" s="6"/>
      <c r="E164" s="6"/>
      <c r="F164" s="6"/>
      <c r="G164" s="9"/>
      <c r="H164" s="9"/>
      <c r="I164" s="9"/>
      <c r="J164" s="9"/>
      <c r="K164" s="9"/>
      <c r="L164" s="9"/>
      <c r="M164" s="9"/>
    </row>
    <row r="165" spans="1:13" ht="144" customHeight="1" thickBot="1">
      <c r="A165" s="60" t="s">
        <v>95</v>
      </c>
      <c r="B165" s="61"/>
      <c r="C165" s="61"/>
      <c r="D165" s="61"/>
      <c r="E165" s="61"/>
      <c r="F165" s="62"/>
      <c r="G165" s="19"/>
      <c r="H165" s="9"/>
      <c r="I165" s="9"/>
      <c r="J165" s="9"/>
      <c r="K165" s="9"/>
      <c r="L165" s="9"/>
      <c r="M165" s="9"/>
    </row>
    <row r="166" spans="1:13" ht="15.6">
      <c r="A166" s="57"/>
      <c r="B166" s="57"/>
      <c r="C166" s="57"/>
      <c r="D166" s="57"/>
      <c r="E166" s="57"/>
      <c r="F166" s="57"/>
      <c r="G166" s="9"/>
      <c r="H166" s="9"/>
      <c r="I166" s="9"/>
      <c r="J166" s="9"/>
      <c r="K166" s="9"/>
      <c r="L166" s="9"/>
      <c r="M166" s="9"/>
    </row>
    <row r="167" spans="1:13" ht="15.6">
      <c r="A167" s="9"/>
      <c r="B167" s="9"/>
      <c r="C167" s="9"/>
      <c r="D167" s="9"/>
      <c r="E167" s="9"/>
      <c r="F167" s="9"/>
      <c r="G167" s="9"/>
      <c r="H167" s="9"/>
      <c r="I167" s="9"/>
      <c r="J167" s="9"/>
      <c r="K167" s="9"/>
      <c r="L167" s="9"/>
      <c r="M167" s="9"/>
    </row>
    <row r="168" spans="1:13" ht="26.1">
      <c r="A168" s="101" t="s">
        <v>96</v>
      </c>
      <c r="B168" s="101"/>
      <c r="C168" s="101"/>
      <c r="D168" s="101"/>
      <c r="E168" s="101"/>
      <c r="F168" s="101"/>
      <c r="G168" s="101"/>
      <c r="H168" s="9"/>
      <c r="I168" s="9"/>
      <c r="J168" s="9"/>
      <c r="K168" s="9"/>
      <c r="L168" s="9"/>
      <c r="M168" s="9"/>
    </row>
    <row r="169" spans="1:13" ht="15.6">
      <c r="A169" s="8"/>
      <c r="B169" s="8"/>
      <c r="C169" s="8"/>
      <c r="D169" s="8"/>
      <c r="E169" s="8"/>
      <c r="F169" s="8"/>
      <c r="G169" s="9"/>
      <c r="H169" s="9"/>
      <c r="I169" s="9"/>
      <c r="J169" s="9"/>
      <c r="K169" s="9"/>
      <c r="L169" s="9"/>
      <c r="M169" s="9"/>
    </row>
    <row r="170" spans="1:13" ht="45.95" customHeight="1" thickBot="1">
      <c r="A170" s="6" t="s">
        <v>97</v>
      </c>
      <c r="B170" s="6"/>
      <c r="C170" s="6"/>
      <c r="D170" s="6"/>
      <c r="E170" s="6"/>
      <c r="F170" s="6"/>
      <c r="G170" s="9"/>
      <c r="H170" s="9"/>
      <c r="I170" s="9"/>
      <c r="J170" s="9"/>
      <c r="K170" s="9"/>
      <c r="L170" s="9"/>
      <c r="M170" s="9"/>
    </row>
    <row r="171" spans="1:13" ht="144" customHeight="1" thickBot="1">
      <c r="A171" s="60" t="s">
        <v>98</v>
      </c>
      <c r="B171" s="61"/>
      <c r="C171" s="61"/>
      <c r="D171" s="61"/>
      <c r="E171" s="61"/>
      <c r="F171" s="62"/>
      <c r="G171" s="19"/>
      <c r="H171" s="9"/>
      <c r="I171" s="9"/>
      <c r="J171" s="9"/>
      <c r="K171" s="9"/>
      <c r="L171" s="9"/>
      <c r="M171" s="9"/>
    </row>
    <row r="172" spans="1:13" ht="21" customHeight="1">
      <c r="A172" s="57"/>
      <c r="B172" s="57"/>
      <c r="C172" s="57"/>
      <c r="D172" s="57"/>
      <c r="E172" s="57"/>
      <c r="F172" s="57"/>
      <c r="G172" s="9"/>
      <c r="H172" s="9"/>
      <c r="I172" s="9"/>
      <c r="J172" s="9"/>
      <c r="K172" s="9"/>
      <c r="L172" s="9"/>
      <c r="M172" s="9"/>
    </row>
    <row r="173" spans="1:13" ht="25.5" customHeight="1" thickBot="1">
      <c r="A173" s="6" t="s">
        <v>94</v>
      </c>
      <c r="B173" s="6"/>
      <c r="C173" s="6"/>
      <c r="D173" s="6"/>
      <c r="E173" s="6"/>
      <c r="F173" s="6"/>
      <c r="G173" s="9"/>
      <c r="H173" s="9"/>
      <c r="I173" s="9"/>
      <c r="J173" s="9"/>
      <c r="K173" s="9"/>
      <c r="L173" s="9"/>
      <c r="M173" s="9"/>
    </row>
    <row r="174" spans="1:13" ht="144" customHeight="1" thickBot="1">
      <c r="A174" s="60" t="s">
        <v>99</v>
      </c>
      <c r="B174" s="61"/>
      <c r="C174" s="61"/>
      <c r="D174" s="61"/>
      <c r="E174" s="61"/>
      <c r="F174" s="62"/>
      <c r="G174" s="19"/>
      <c r="H174" s="9"/>
      <c r="I174" s="9"/>
      <c r="J174" s="9"/>
      <c r="K174" s="9"/>
      <c r="L174" s="9"/>
      <c r="M174" s="9"/>
    </row>
    <row r="175" spans="1:13" ht="15.6">
      <c r="A175" s="57"/>
      <c r="B175" s="57"/>
      <c r="C175" s="57"/>
      <c r="D175" s="57"/>
      <c r="E175" s="57"/>
      <c r="F175" s="57"/>
      <c r="G175" s="9"/>
      <c r="H175" s="9"/>
      <c r="I175" s="9"/>
      <c r="J175" s="9"/>
      <c r="K175" s="9"/>
      <c r="L175" s="9"/>
      <c r="M175" s="9"/>
    </row>
    <row r="176" spans="1:13" ht="36" customHeight="1">
      <c r="A176" t="s">
        <v>100</v>
      </c>
      <c r="B176"/>
      <c r="C176"/>
      <c r="D176"/>
      <c r="E176"/>
      <c r="F176"/>
      <c r="G176" s="9"/>
      <c r="H176" s="9"/>
      <c r="I176" s="9"/>
      <c r="J176" s="9"/>
      <c r="K176" s="9"/>
      <c r="L176" s="9"/>
      <c r="M176" s="9"/>
    </row>
    <row r="177" spans="1:13" ht="36" customHeight="1">
      <c r="A177"/>
      <c r="B177"/>
      <c r="C177"/>
      <c r="D177"/>
      <c r="E177"/>
      <c r="F177"/>
      <c r="G177" s="9"/>
      <c r="H177" s="9"/>
      <c r="I177" s="9"/>
      <c r="J177" s="9"/>
      <c r="K177" s="9"/>
      <c r="L177" s="9"/>
      <c r="M177" s="9"/>
    </row>
    <row r="178" spans="1:13" ht="36" customHeight="1">
      <c r="A178"/>
      <c r="B178"/>
      <c r="C178"/>
      <c r="D178"/>
      <c r="E178"/>
      <c r="F178"/>
      <c r="G178" s="9"/>
      <c r="H178" s="9"/>
      <c r="I178" s="9"/>
      <c r="J178" s="9"/>
      <c r="K178" s="9"/>
      <c r="L178" s="9"/>
      <c r="M178" s="9"/>
    </row>
    <row r="179" spans="1:13" ht="36" customHeight="1" thickBot="1">
      <c r="A179"/>
      <c r="B179"/>
      <c r="C179"/>
      <c r="D179"/>
      <c r="E179"/>
      <c r="F179"/>
      <c r="G179" s="9"/>
      <c r="H179" s="9"/>
      <c r="I179" s="9"/>
      <c r="J179" s="9"/>
      <c r="K179" s="9"/>
      <c r="L179" s="9"/>
      <c r="M179" s="9"/>
    </row>
    <row r="180" spans="1:13" ht="144" customHeight="1" thickBot="1">
      <c r="A180" s="60" t="s">
        <v>101</v>
      </c>
      <c r="B180" s="61"/>
      <c r="C180" s="61"/>
      <c r="D180" s="61"/>
      <c r="E180" s="61"/>
      <c r="F180" s="62"/>
      <c r="G180" s="19"/>
      <c r="H180" s="9"/>
      <c r="I180" s="9"/>
      <c r="J180" s="9"/>
      <c r="K180" s="9"/>
      <c r="L180" s="9"/>
      <c r="M180" s="9"/>
    </row>
    <row r="181" spans="1:13" ht="15.6">
      <c r="A181" s="57"/>
      <c r="B181" s="57"/>
      <c r="C181" s="57"/>
      <c r="D181" s="57"/>
      <c r="E181" s="57"/>
      <c r="F181" s="57"/>
      <c r="G181" s="9"/>
      <c r="H181" s="9"/>
      <c r="I181" s="9"/>
      <c r="J181" s="9"/>
      <c r="K181" s="9"/>
      <c r="L181" s="9"/>
      <c r="M181" s="9"/>
    </row>
    <row r="182" spans="1:13" ht="15.6">
      <c r="A182" s="9"/>
      <c r="B182" s="9"/>
      <c r="C182" s="9"/>
      <c r="D182" s="9"/>
      <c r="E182" s="9"/>
      <c r="F182" s="9"/>
      <c r="G182" s="9"/>
      <c r="H182" s="9"/>
      <c r="I182" s="9"/>
      <c r="J182" s="9"/>
      <c r="K182" s="9"/>
      <c r="L182" s="9"/>
      <c r="M182" s="9"/>
    </row>
    <row r="183" spans="1:13" ht="26.1">
      <c r="A183" s="101" t="s">
        <v>102</v>
      </c>
      <c r="B183" s="101"/>
      <c r="C183" s="101"/>
      <c r="D183" s="101"/>
      <c r="E183" s="101"/>
      <c r="F183" s="101"/>
      <c r="G183" s="9"/>
      <c r="H183" s="9"/>
      <c r="I183" s="9"/>
      <c r="J183" s="9"/>
      <c r="K183" s="9"/>
      <c r="L183" s="9"/>
      <c r="M183" s="9"/>
    </row>
    <row r="184" spans="1:13" ht="15.6">
      <c r="A184" s="9"/>
      <c r="B184" s="9"/>
      <c r="C184" s="9"/>
      <c r="D184" s="9"/>
      <c r="E184" s="9"/>
      <c r="F184" s="9"/>
      <c r="G184" s="9"/>
      <c r="H184" s="9"/>
      <c r="I184" s="9"/>
      <c r="J184" s="9"/>
      <c r="K184" s="9"/>
      <c r="L184" s="9"/>
      <c r="M184" s="9"/>
    </row>
    <row r="185" spans="1:13" ht="54.75" customHeight="1">
      <c r="A185" s="69" t="s">
        <v>103</v>
      </c>
      <c r="B185" s="69"/>
      <c r="C185" s="69"/>
      <c r="D185" s="69"/>
      <c r="E185" s="69"/>
      <c r="F185" s="69"/>
      <c r="G185" s="9"/>
      <c r="H185" s="9"/>
      <c r="I185" s="9"/>
      <c r="J185" s="9"/>
      <c r="K185" s="9"/>
      <c r="L185" s="9"/>
      <c r="M185" s="9"/>
    </row>
    <row r="186" spans="1:13" ht="15.6">
      <c r="A186" s="9"/>
      <c r="B186" s="9"/>
      <c r="C186" s="9"/>
      <c r="D186" s="9"/>
      <c r="E186" s="9"/>
      <c r="F186" s="9"/>
      <c r="G186" s="9"/>
      <c r="H186" s="9"/>
      <c r="I186" s="9"/>
      <c r="J186" s="9"/>
      <c r="K186" s="9"/>
      <c r="L186" s="9"/>
      <c r="M186" s="9"/>
    </row>
    <row r="187" spans="1:13" ht="15.95" thickBot="1">
      <c r="A187" s="102" t="s">
        <v>104</v>
      </c>
      <c r="B187" s="102"/>
      <c r="C187" s="102"/>
      <c r="D187" s="102"/>
      <c r="E187" s="102"/>
      <c r="F187" s="102"/>
      <c r="G187" s="9"/>
      <c r="H187" s="9"/>
      <c r="I187" s="9"/>
      <c r="J187" s="9"/>
      <c r="K187" s="9"/>
      <c r="L187" s="9"/>
      <c r="M187" s="9"/>
    </row>
    <row r="188" spans="1:13" ht="144" customHeight="1" thickBot="1">
      <c r="A188" s="60" t="s">
        <v>105</v>
      </c>
      <c r="B188" s="61"/>
      <c r="C188" s="61"/>
      <c r="D188" s="61"/>
      <c r="E188" s="61"/>
      <c r="F188" s="62"/>
      <c r="G188" s="19"/>
      <c r="H188" s="9"/>
      <c r="I188" s="9"/>
      <c r="J188" s="9"/>
      <c r="K188" s="9"/>
      <c r="L188" s="9"/>
      <c r="M188" s="9"/>
    </row>
    <row r="189" spans="1:13" ht="15.6">
      <c r="A189" s="57"/>
      <c r="B189" s="57"/>
      <c r="C189" s="57"/>
      <c r="D189" s="57"/>
      <c r="E189" s="57"/>
      <c r="F189" s="57"/>
      <c r="G189" s="9"/>
      <c r="H189" s="9"/>
      <c r="I189" s="9"/>
      <c r="J189" s="9"/>
      <c r="K189" s="9"/>
      <c r="L189" s="9"/>
      <c r="M189" s="9"/>
    </row>
    <row r="190" spans="1:13" ht="15.95" thickBot="1">
      <c r="A190" s="102" t="s">
        <v>106</v>
      </c>
      <c r="B190" s="102"/>
      <c r="C190" s="102"/>
      <c r="D190" s="102"/>
      <c r="E190" s="102"/>
      <c r="F190" s="102"/>
      <c r="G190" s="9"/>
      <c r="H190" s="9"/>
      <c r="I190" s="9"/>
      <c r="J190" s="9"/>
      <c r="K190" s="9"/>
      <c r="L190" s="9"/>
      <c r="M190" s="9"/>
    </row>
    <row r="191" spans="1:13" ht="144" customHeight="1" thickBot="1">
      <c r="A191" s="60" t="s">
        <v>107</v>
      </c>
      <c r="B191" s="61"/>
      <c r="C191" s="61"/>
      <c r="D191" s="61"/>
      <c r="E191" s="61"/>
      <c r="F191" s="62"/>
      <c r="G191" s="19"/>
      <c r="H191" s="9"/>
      <c r="I191" s="9"/>
      <c r="J191" s="9"/>
      <c r="K191" s="9"/>
      <c r="L191" s="9"/>
      <c r="M191" s="9"/>
    </row>
    <row r="192" spans="1:13" ht="15.6">
      <c r="A192" s="57"/>
      <c r="B192" s="57"/>
      <c r="C192" s="57"/>
      <c r="D192" s="57"/>
      <c r="E192" s="57"/>
      <c r="F192" s="57"/>
      <c r="G192" s="9"/>
      <c r="H192" s="9"/>
      <c r="I192" s="9"/>
      <c r="J192" s="9"/>
      <c r="K192" s="9"/>
      <c r="L192" s="9"/>
      <c r="M192" s="9"/>
    </row>
  </sheetData>
  <sheetProtection password="90AD" sheet="1" objects="1" scenarios="1"/>
  <mergeCells count="229">
    <mergeCell ref="A1:F1"/>
    <mergeCell ref="A2:F2"/>
    <mergeCell ref="A11:G11"/>
    <mergeCell ref="A13:B13"/>
    <mergeCell ref="C13:F13"/>
    <mergeCell ref="A14:B14"/>
    <mergeCell ref="A15:B15"/>
    <mergeCell ref="E15:F15"/>
    <mergeCell ref="A4:F10"/>
    <mergeCell ref="A16:B17"/>
    <mergeCell ref="C16:D17"/>
    <mergeCell ref="A20:G20"/>
    <mergeCell ref="A22:B22"/>
    <mergeCell ref="A23:B23"/>
    <mergeCell ref="C23:D23"/>
    <mergeCell ref="A24:B24"/>
    <mergeCell ref="C24:D24"/>
    <mergeCell ref="A25:B25"/>
    <mergeCell ref="C25:D25"/>
    <mergeCell ref="A26:B26"/>
    <mergeCell ref="C26:D26"/>
    <mergeCell ref="A27:B27"/>
    <mergeCell ref="C27:D27"/>
    <mergeCell ref="A29:B29"/>
    <mergeCell ref="A30:B30"/>
    <mergeCell ref="C30:D30"/>
    <mergeCell ref="A31:B31"/>
    <mergeCell ref="C31:D31"/>
    <mergeCell ref="A32:B32"/>
    <mergeCell ref="C32:D32"/>
    <mergeCell ref="A33:B33"/>
    <mergeCell ref="C33:D33"/>
    <mergeCell ref="A34:B34"/>
    <mergeCell ref="C34:D34"/>
    <mergeCell ref="A36:B36"/>
    <mergeCell ref="C36:D36"/>
    <mergeCell ref="C37:D37"/>
    <mergeCell ref="C38:D38"/>
    <mergeCell ref="C39:D39"/>
    <mergeCell ref="C40:D40"/>
    <mergeCell ref="A42:B42"/>
    <mergeCell ref="A43:B43"/>
    <mergeCell ref="C43:D43"/>
    <mergeCell ref="A44:B44"/>
    <mergeCell ref="C44:D44"/>
    <mergeCell ref="A45:B45"/>
    <mergeCell ref="C45:D45"/>
    <mergeCell ref="A48:G48"/>
    <mergeCell ref="A50:F50"/>
    <mergeCell ref="A51:F51"/>
    <mergeCell ref="A53:F53"/>
    <mergeCell ref="A54:F54"/>
    <mergeCell ref="A56:F56"/>
    <mergeCell ref="A57:F57"/>
    <mergeCell ref="A59:F59"/>
    <mergeCell ref="A60:F60"/>
    <mergeCell ref="A63:F63"/>
    <mergeCell ref="A65:F65"/>
    <mergeCell ref="A66:F66"/>
    <mergeCell ref="A69:G69"/>
    <mergeCell ref="A71:F71"/>
    <mergeCell ref="A74:F74"/>
    <mergeCell ref="A76:B76"/>
    <mergeCell ref="C76:D76"/>
    <mergeCell ref="E76:F76"/>
    <mergeCell ref="A77:B77"/>
    <mergeCell ref="C77:D77"/>
    <mergeCell ref="E77:F77"/>
    <mergeCell ref="A78:B78"/>
    <mergeCell ref="C78:D78"/>
    <mergeCell ref="E78:F78"/>
    <mergeCell ref="A79:B79"/>
    <mergeCell ref="C79:D79"/>
    <mergeCell ref="E79:F79"/>
    <mergeCell ref="A80:B80"/>
    <mergeCell ref="C80:D80"/>
    <mergeCell ref="E80:F80"/>
    <mergeCell ref="A81:B81"/>
    <mergeCell ref="C81:D81"/>
    <mergeCell ref="E81:F81"/>
    <mergeCell ref="A82:B82"/>
    <mergeCell ref="C82:D82"/>
    <mergeCell ref="E82:F82"/>
    <mergeCell ref="A83:B83"/>
    <mergeCell ref="C83:D83"/>
    <mergeCell ref="E83:F83"/>
    <mergeCell ref="A84:B84"/>
    <mergeCell ref="C84:D84"/>
    <mergeCell ref="E84:F84"/>
    <mergeCell ref="A85:B85"/>
    <mergeCell ref="C85:D85"/>
    <mergeCell ref="E85:F85"/>
    <mergeCell ref="A86:B86"/>
    <mergeCell ref="C86:D86"/>
    <mergeCell ref="E86:F86"/>
    <mergeCell ref="A87:B87"/>
    <mergeCell ref="C87:D87"/>
    <mergeCell ref="E87:F87"/>
    <mergeCell ref="A90:F90"/>
    <mergeCell ref="A92:B92"/>
    <mergeCell ref="E92:F92"/>
    <mergeCell ref="A94:F94"/>
    <mergeCell ref="A95:B95"/>
    <mergeCell ref="E95:F95"/>
    <mergeCell ref="A96:B96"/>
    <mergeCell ref="E96:F96"/>
    <mergeCell ref="A97:B97"/>
    <mergeCell ref="E97:F97"/>
    <mergeCell ref="A98:B98"/>
    <mergeCell ref="E98:F98"/>
    <mergeCell ref="A99:B99"/>
    <mergeCell ref="E99:F99"/>
    <mergeCell ref="A100:B100"/>
    <mergeCell ref="E100:F100"/>
    <mergeCell ref="A101:B101"/>
    <mergeCell ref="E101:F101"/>
    <mergeCell ref="A102:B102"/>
    <mergeCell ref="E102:F102"/>
    <mergeCell ref="A103:B103"/>
    <mergeCell ref="E103:F103"/>
    <mergeCell ref="A104:B104"/>
    <mergeCell ref="E104:F104"/>
    <mergeCell ref="E105:F105"/>
    <mergeCell ref="A107:F107"/>
    <mergeCell ref="A108:B108"/>
    <mergeCell ref="E108:F108"/>
    <mergeCell ref="A109:B109"/>
    <mergeCell ref="E109:F109"/>
    <mergeCell ref="A110:B110"/>
    <mergeCell ref="E110:F110"/>
    <mergeCell ref="A111:B111"/>
    <mergeCell ref="E111:F111"/>
    <mergeCell ref="A112:B112"/>
    <mergeCell ref="E112:F112"/>
    <mergeCell ref="A113:B113"/>
    <mergeCell ref="E113:F113"/>
    <mergeCell ref="A114:B114"/>
    <mergeCell ref="E114:F114"/>
    <mergeCell ref="A115:B115"/>
    <mergeCell ref="E115:F115"/>
    <mergeCell ref="A116:B116"/>
    <mergeCell ref="E116:F116"/>
    <mergeCell ref="A117:B117"/>
    <mergeCell ref="E117:F117"/>
    <mergeCell ref="E118:F118"/>
    <mergeCell ref="A120:F120"/>
    <mergeCell ref="A121:B121"/>
    <mergeCell ref="E121:F121"/>
    <mergeCell ref="A122:B122"/>
    <mergeCell ref="E122:F122"/>
    <mergeCell ref="A123:B123"/>
    <mergeCell ref="E123:F123"/>
    <mergeCell ref="A124:B124"/>
    <mergeCell ref="E124:F124"/>
    <mergeCell ref="A125:B125"/>
    <mergeCell ref="E125:F125"/>
    <mergeCell ref="A126:B126"/>
    <mergeCell ref="E126:F126"/>
    <mergeCell ref="A127:B127"/>
    <mergeCell ref="E127:F127"/>
    <mergeCell ref="A128:B128"/>
    <mergeCell ref="E128:F128"/>
    <mergeCell ref="A129:B129"/>
    <mergeCell ref="E129:F129"/>
    <mergeCell ref="A130:B130"/>
    <mergeCell ref="E130:F130"/>
    <mergeCell ref="E131:F131"/>
    <mergeCell ref="A133:F133"/>
    <mergeCell ref="A134:B134"/>
    <mergeCell ref="E134:F134"/>
    <mergeCell ref="A135:B135"/>
    <mergeCell ref="E135:F135"/>
    <mergeCell ref="A136:B136"/>
    <mergeCell ref="E136:F136"/>
    <mergeCell ref="A137:B137"/>
    <mergeCell ref="E137:F137"/>
    <mergeCell ref="A138:B138"/>
    <mergeCell ref="E138:F138"/>
    <mergeCell ref="A139:B139"/>
    <mergeCell ref="E139:F139"/>
    <mergeCell ref="A140:B140"/>
    <mergeCell ref="E140:F140"/>
    <mergeCell ref="A141:B141"/>
    <mergeCell ref="E141:F141"/>
    <mergeCell ref="A142:B142"/>
    <mergeCell ref="E142:F142"/>
    <mergeCell ref="A143:B143"/>
    <mergeCell ref="E143:F143"/>
    <mergeCell ref="E144:F144"/>
    <mergeCell ref="E152:F152"/>
    <mergeCell ref="A153:B153"/>
    <mergeCell ref="E153:F153"/>
    <mergeCell ref="A154:B154"/>
    <mergeCell ref="E154:F154"/>
    <mergeCell ref="A155:B155"/>
    <mergeCell ref="E155:F155"/>
    <mergeCell ref="A146:F146"/>
    <mergeCell ref="A147:B147"/>
    <mergeCell ref="E147:F147"/>
    <mergeCell ref="A148:B148"/>
    <mergeCell ref="E148:F148"/>
    <mergeCell ref="A149:B149"/>
    <mergeCell ref="E149:F149"/>
    <mergeCell ref="A150:B150"/>
    <mergeCell ref="E150:F150"/>
    <mergeCell ref="A177:F179"/>
    <mergeCell ref="A191:F191"/>
    <mergeCell ref="A62:F62"/>
    <mergeCell ref="A171:F171"/>
    <mergeCell ref="A173:F173"/>
    <mergeCell ref="A174:F174"/>
    <mergeCell ref="A176:F176"/>
    <mergeCell ref="A180:F180"/>
    <mergeCell ref="A185:F185"/>
    <mergeCell ref="A187:F187"/>
    <mergeCell ref="A188:F188"/>
    <mergeCell ref="A190:F190"/>
    <mergeCell ref="A156:B156"/>
    <mergeCell ref="E156:F156"/>
    <mergeCell ref="E157:F157"/>
    <mergeCell ref="E159:F159"/>
    <mergeCell ref="A161:F161"/>
    <mergeCell ref="A162:F162"/>
    <mergeCell ref="A164:F164"/>
    <mergeCell ref="A165:F165"/>
    <mergeCell ref="A170:F170"/>
    <mergeCell ref="A151:B151"/>
    <mergeCell ref="E151:F151"/>
    <mergeCell ref="A152:B152"/>
  </mergeCells>
  <phoneticPr fontId="14" type="noConversion"/>
  <hyperlinks>
    <hyperlink ref="A176:F176" r:id="rId1" display="Please estimate the greenhouse gas impact this project will have, if applicable. Use the University of Illinois at Urbana-Champaign Energy Management website (click here) to determine the cost of energy on campus and the following chart to determine GHG e" xr:uid="{00000000-0004-0000-0000-000000000000}"/>
    <hyperlink ref="A4:F10" r:id="rId2" display="Please upload this completed application and supporting documentation by 11:59pm, November 11, 2012 to the SSC website. Click here to access the webpage. The committee will be voting on project funding on 11/30/12. Funding will be made available at the en" xr:uid="{00000000-0004-0000-0000-000001000000}"/>
  </hyperlinks>
  <pageMargins left="0.75" right="0.75" top="1" bottom="1" header="0.5" footer="0.5"/>
  <pageSetup paperSize="5" orientation="landscape" r:id="rId3"/>
  <drawing r:id="rId4"/>
  <extLst>
    <ext xmlns:mx="http://schemas.microsoft.com/office/mac/excel/2008/main" uri="http://schemas.microsoft.com/office/mac/excel/2008/main">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ae6b86c258ca19772aeb545b086c9205">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fd59297a06c8f3897030084a2eae6ad3"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CE0436-DE7B-4445-B903-B15257943151}"/>
</file>

<file path=customXml/itemProps2.xml><?xml version="1.0" encoding="utf-8"?>
<ds:datastoreItem xmlns:ds="http://schemas.openxmlformats.org/officeDocument/2006/customXml" ds:itemID="{88B823DF-F032-48BE-BF4C-898A489FB378}"/>
</file>

<file path=customXml/itemProps3.xml><?xml version="1.0" encoding="utf-8"?>
<ds:datastoreItem xmlns:ds="http://schemas.openxmlformats.org/officeDocument/2006/customXml" ds:itemID="{424E8272-0C26-4AAE-B949-5A7E4257E2C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Beverage, McKenzie</dc:creator>
  <cp:keywords/>
  <dc:description/>
  <cp:lastModifiedBy>Maurer, Helen</cp:lastModifiedBy>
  <cp:revision/>
  <dcterms:created xsi:type="dcterms:W3CDTF">2012-10-24T18:55:14Z</dcterms:created>
  <dcterms:modified xsi:type="dcterms:W3CDTF">2024-08-08T17:14:12Z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