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1"/>
  <workbookPr showInkAnnotation="0" autoCompressPictures="0"/>
  <xr:revisionPtr revIDLastSave="0" documentId="11_ACA020DFD4F18DEA7B4B26390D0F0E7483B2CCDE" xr6:coauthVersionLast="47" xr6:coauthVersionMax="47" xr10:uidLastSave="{00000000-0000-0000-0000-000000000000}"/>
  <bookViews>
    <workbookView xWindow="0" yWindow="40" windowWidth="15960" windowHeight="18080" xr2:uid="{00000000-000D-0000-FFFF-FFFF00000000}"/>
  </bookViews>
  <sheets>
    <sheet name="Sheet1" sheetId="1" r:id="rId1"/>
    <sheet name="Sheet2" sheetId="2" r:id="rId2"/>
    <sheet name="Sheet3" sheetId="3" r:id="rId3"/>
  </sheets>
  <calcPr calcId="0" refMode="R1C1" iterateCount="0"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8" i="1" l="1"/>
  <c r="F156" i="1"/>
  <c r="F155" i="1"/>
  <c r="F154" i="1"/>
  <c r="F153" i="1"/>
  <c r="F152" i="1"/>
  <c r="F151" i="1"/>
  <c r="F150" i="1"/>
  <c r="F149" i="1"/>
  <c r="F148" i="1"/>
  <c r="F147" i="1"/>
  <c r="F146" i="1"/>
  <c r="F143" i="1"/>
  <c r="F142" i="1"/>
  <c r="F141" i="1"/>
  <c r="F140" i="1"/>
  <c r="F139" i="1"/>
  <c r="F138" i="1"/>
  <c r="F137" i="1"/>
  <c r="F136" i="1"/>
  <c r="F135" i="1"/>
  <c r="F134" i="1"/>
  <c r="F133" i="1"/>
  <c r="F130" i="1"/>
  <c r="F129" i="1"/>
  <c r="F128" i="1"/>
  <c r="F127" i="1"/>
  <c r="F126" i="1"/>
  <c r="F125" i="1"/>
  <c r="F124" i="1"/>
  <c r="F123" i="1"/>
  <c r="F122" i="1"/>
  <c r="F121" i="1"/>
  <c r="F120" i="1"/>
  <c r="F117" i="1"/>
  <c r="F116" i="1"/>
  <c r="F115" i="1"/>
  <c r="F114" i="1"/>
  <c r="F113" i="1"/>
  <c r="F112" i="1"/>
  <c r="F111" i="1"/>
  <c r="F110" i="1"/>
  <c r="F109" i="1"/>
  <c r="F108" i="1"/>
  <c r="F107" i="1"/>
  <c r="F104" i="1"/>
  <c r="F103" i="1"/>
  <c r="F102" i="1"/>
  <c r="F101" i="1"/>
  <c r="F100" i="1"/>
  <c r="F99" i="1"/>
  <c r="F98" i="1"/>
  <c r="F97" i="1"/>
  <c r="F96" i="1"/>
  <c r="F95" i="1"/>
  <c r="F94" i="1"/>
</calcChain>
</file>

<file path=xl/sharedStrings.xml><?xml version="1.0" encoding="utf-8"?>
<sst xmlns="http://schemas.openxmlformats.org/spreadsheetml/2006/main" count="133" uniqueCount="119">
  <si>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</si>
  <si>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</si>
  <si>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</si>
  <si>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</si>
  <si>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Allerton Park Solid Waste Diversion Project</t>
  </si>
  <si>
    <t>Total Amount Requested from SSC:</t>
  </si>
  <si>
    <t>$23, 191</t>
  </si>
  <si>
    <t>Amount Requested as:</t>
  </si>
  <si>
    <t>GRANT</t>
  </si>
  <si>
    <t>(LOAN or GRANT)</t>
  </si>
  <si>
    <t>Topic Areas</t>
  </si>
  <si>
    <t>Please select the topic area(s) that best describes your project:</t>
  </si>
  <si>
    <t>Food &amp; Waste</t>
  </si>
  <si>
    <t>Energy</t>
  </si>
  <si>
    <t>Land</t>
  </si>
  <si>
    <t>Education</t>
  </si>
  <si>
    <t>Water</t>
  </si>
  <si>
    <t>Transportation</t>
  </si>
  <si>
    <t>CONTACT INFORMATION</t>
  </si>
  <si>
    <t>Applicant/Project Leader</t>
  </si>
  <si>
    <t>Name:</t>
  </si>
  <si>
    <t>Tony Herhold</t>
  </si>
  <si>
    <t>Unit/Department:</t>
  </si>
  <si>
    <t>Department of Urban and Regional Planning</t>
  </si>
  <si>
    <t>Email:</t>
  </si>
  <si>
    <r>
      <rPr>
        <u/>
        <sz val="11"/>
        <color indexed="16"/>
        <rFont val="Calibri"/>
      </rPr>
      <t>herhold2@illinois.edu</t>
    </r>
  </si>
  <si>
    <t>Phone Number:</t>
  </si>
  <si>
    <t>(630) 740-5752</t>
  </si>
  <si>
    <t>Organization Code (for CFOP):</t>
  </si>
  <si>
    <t>Financial Contact</t>
  </si>
  <si>
    <t>Tim Tracy</t>
  </si>
  <si>
    <t>Role:</t>
  </si>
  <si>
    <t>Allerton Business Office</t>
  </si>
  <si>
    <t>Faculty/Unit/Department:</t>
  </si>
  <si>
    <t>Allerton Park and Retreat Center</t>
  </si>
  <si>
    <r>
      <rPr>
        <u/>
        <sz val="12"/>
        <color indexed="16"/>
        <rFont val="Verdana"/>
      </rPr>
      <t>ttracy@illinois.edu</t>
    </r>
  </si>
  <si>
    <t>217-333-3287</t>
  </si>
  <si>
    <t>Project Team:</t>
  </si>
  <si>
    <t>Name</t>
  </si>
  <si>
    <t>Faculty/Department</t>
  </si>
  <si>
    <t>Email</t>
  </si>
  <si>
    <t>Student</t>
  </si>
  <si>
    <t>Derek Peterson</t>
  </si>
  <si>
    <t>Staff/Allerton</t>
  </si>
  <si>
    <r>
      <rPr>
        <u/>
        <sz val="12"/>
        <color indexed="16"/>
        <rFont val="Calibri"/>
      </rPr>
      <t>depetrsn@illinois.edu</t>
    </r>
  </si>
  <si>
    <t>Brian Deal</t>
  </si>
  <si>
    <t xml:space="preserve">Faculty </t>
  </si>
  <si>
    <r>
      <rPr>
        <u/>
        <sz val="12"/>
        <color indexed="16"/>
        <rFont val="Calibri"/>
      </rPr>
      <t>deal@illinois.edu</t>
    </r>
  </si>
  <si>
    <t>Facilities Manager Contact</t>
  </si>
  <si>
    <t>(if applicable)</t>
  </si>
  <si>
    <t>PROJECT DESCRIPTION</t>
  </si>
  <si>
    <t>Provide a brief background of the project, the goals, and desired outcome.</t>
  </si>
  <si>
    <t>In keeping with the Allerton Park Climate Action Plan (apCAP), a net-zero solid waste plan is currently being written with the intention of acting as a model for the larger University of Illinois campus.  The work is being done by Tony Herhold, a graduate research assistant in the Department of Urban and Regional Planning and consists of the installation of solid waste management infrastructure, an extensive best practice protocol for park staff, and a detailed monitoring system with which Allerton will be able to gauge the effectiveness of the system in the future.  The proposed Solid Waste Diversion Project will allow for Allerton to make significant strides toward becoming a net-zero waste facility by providing park staff and visitors with a holistic park-wide recycling, compost and solid waste decomposition infrastructure.  It will be broken up into two Phases.  Phase I, for which we currently seek funding, aims to address food waste disposal through the installation of an EnviroPure organic waste decomposition system, which would allow for the complete elimination of solid food waste, safely disposable into the kitchen floor drawn as water.  Preliminary waste audits concluded that the majority of organic waste produced by large-scale events and visitors to the park is difficult to compost, consisting of post-meal meat, cheese, oils, etc. and by installing the EnviroPure system, staff will be able to easily take care of such materials efficiently and sustainably.  We estimate that the addition and use of the EnviroPure system will divert about 5.5 tons of food waste produced at Allerton from the landfill each year.</t>
  </si>
  <si>
    <t>How will the project improve the sustainability of the Illinois campus and how will the project go above and beyond campus standards?</t>
  </si>
  <si>
    <r>
      <rPr>
        <sz val="12"/>
        <color indexed="8"/>
        <rFont val="Calibri"/>
      </rPr>
      <t>The solid waste diversion project aims to make significant strides toward reducing the carbon footprint of Allerton Park as an extension of the wider University of Illinois campus.  The EnviroPure system will divert food waste produced during large-scale events (e.g. weddings) and by every day park visitors from the landfill.  The implementation of the EnviroPure system is the first state of the larger Allerton Park Solid Waste Diversion Plan, which is currently being written in line with the Allerton Park Climate Action Plan, designed to guide Allerton Park to net-zero energy use.  EnviroPure machines are explicitly mentioned under the Waste Minimization portion of the Illinois Climate Action Plan as a viable and sustainable solution for use in the reduction and elimination of food waste on campus (</t>
    </r>
    <r>
      <rPr>
        <u/>
        <sz val="12"/>
        <color indexed="16"/>
        <rFont val="Calibri"/>
      </rPr>
      <t>https://icap.sustainability.illinois.edu/project/enviropures</t>
    </r>
    <r>
      <rPr>
        <sz val="12"/>
        <color indexed="8"/>
        <rFont val="Calibri"/>
      </rPr>
      <t>), and as an extension of campus, Allerton Park will certainly benefit from the machine as well.  EnviroPure machines have been successfully installed and used at LAR, PAR, SDRP/IKE and Housing Food Stores.</t>
    </r>
  </si>
  <si>
    <t>Where will the project be located? Will special permissions be required to enact the project on this site? If so, please explain and attach any letters of support at the end of the application.</t>
  </si>
  <si>
    <t xml:space="preserve">The project will be located just outside of the kitchen in the Allerton Park Retreat Center (Mansion) in Monticello, Illinois.  No special permission will be required to install the machine.  </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</si>
  <si>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</si>
  <si>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Aside from the direct environmental benefits awarded by the EnviroPure system, Allerton staff, particularly kitchen staff, will now be able to dispose of food waste easily and sustainably.  LINC courses will introduce the University of Illinois student body to the sustainable waste management system directly as well.  Another added benefit of the EnviroPure system, alongside an augmented recycling collection system, is the decreased reliance on landfill waste pickup, providing both environmental and economic incentives to Allerton Park and the surrounding area.</t>
  </si>
  <si>
    <t>Please indicate how this project will involve or impact students. What role will students play in the project?</t>
  </si>
  <si>
    <t>Education and replicability are cornerstone of the net-zero waste plan and the Solid Waste Diversion Project.  The organic waste decomposition system will provide students at the University of Illinois as well as members of the public the opportunity to understand how to safely and sustainably deal with the solid waste problem.  Supplemental materials on the methods and reasons for use of the EnviroPure system and recycling will be provided at each of the receptacles throughout the park, which will open the eyes of those who may not be aware of such systems as well as provide further insight to those already keen on sustainable waste management.  The project is being managed by Tony Herhold, a graduate student in Urban and Regional Planning.  Allerton's continued participation with LINC will allow for the direct connection between the University of Illinois student body and sustainable waste management system at the park.</t>
  </si>
  <si>
    <t>Have you applied for funding from SSC before? If so, for what project?</t>
  </si>
  <si>
    <t>The following projects have been awarded to Allerton - 2008 Wood Burning Furnaces, 2010 Evergreen Lodge Geothermal System, 2012 Gatehouse Geothermal, LINC and Allerton SSC Projects, Allerton Park Solar Array Phase I (LINC), Allerton Park LINC Bridge to China Project Allerton Park Bridge (LINC), Allerton Park Solar Array Phase II, Allerton Bike Share (LINC)</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</si>
  <si>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</si>
  <si>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</si>
  <si>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</si>
  <si>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</si>
  <si>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</si>
  <si>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</si>
  <si>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</si>
  <si>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EnviroPure Acquisition</t>
  </si>
  <si>
    <t>2 Months</t>
  </si>
  <si>
    <t>2 Month after project is awarded</t>
  </si>
  <si>
    <t>Installation of EnviroPure</t>
  </si>
  <si>
    <t>2 Weeks</t>
  </si>
  <si>
    <t>2.5 Months after project is warded</t>
  </si>
  <si>
    <t>Final Report Submitted to SSC</t>
  </si>
  <si>
    <t>1 Month</t>
  </si>
  <si>
    <t>3.5 Months after project is awarded</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</si>
  <si>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</si>
  <si>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</si>
  <si>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</si>
  <si>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</si>
  <si>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</si>
  <si>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</si>
  <si>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</si>
  <si>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EnviroPure EPW 120i Organic Waste Elimination System</t>
  </si>
  <si>
    <t>Biomix (5 gallon container)</t>
  </si>
  <si>
    <t>Shipping and Delivery</t>
  </si>
  <si>
    <t>Plumbing/Electrical Hookup Parts</t>
  </si>
  <si>
    <t>Subtotal</t>
  </si>
  <si>
    <t>Publicity &amp; Communication</t>
  </si>
  <si>
    <t>Personnel &amp; Wages</t>
  </si>
  <si>
    <t>Plumbing/Electric/General Labor</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</si>
  <si>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</si>
  <si>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</si>
  <si>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</si>
  <si>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</si>
  <si>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r>
      <rPr>
        <sz val="12"/>
        <color indexed="8"/>
        <rFont val="Calibri"/>
      </rPr>
      <t>Allerton Park staff will provide ongoing maintenance of the EnviroPure (including renewing BioMix supply), cleaning, possible replacement, and monthly support checks. This will all be funded on money that will be saved by reduced trash being hauled away.</t>
    </r>
  </si>
  <si>
    <t>Please include any other sources of funding that have been obtained or applied for, and please attach any relevant letters of support.</t>
  </si>
  <si>
    <r>
      <rPr>
        <sz val="12"/>
        <color indexed="8"/>
        <rFont val="Calibri"/>
      </rPr>
      <t xml:space="preserve">Allerton Park is willing to pay $10,000 for the project total, and Friends of Allerton will pay for $5,000, leaving the total request from SSC at $23,191.  This accounts for about $40 of the project total. Allerton will pay for all upkeep and maintenance in the future.  </t>
    </r>
  </si>
  <si>
    <t>ENVIRONMENTAL AND ECONOMIC IMPACTS</t>
  </si>
  <si>
    <t xml:space="preserve">Which aspects of sustainability will the project address, and how? Does the project fit within any of the iCAP goals? If so, how does the project go beyond university status quo standards and policies? </t>
  </si>
  <si>
    <t>Waste reduction, and more specifically, food waste reduction, is explicitly documented in the iCAP as one of the major goals.  It commits to a 75% waste diversion rate by 2020.  The installation of an EnviroPure machine, in conjunction with a proposed augmentation of recycling infrastructure, will help to eliminate food waste from the landfill.</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</si>
  <si>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</si>
  <si>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</si>
  <si>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</si>
  <si>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</si>
  <si>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</si>
  <si>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</si>
  <si>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Req. 208 v / 3 phase, 20 amp connection - minimal electrical demand - produced and manufactured in Midwest - Reduction in 5.5 tons of waste/year</t>
  </si>
  <si>
    <t>How will impacts be measured in the near and long term? Will there be metering or survey strategies to track outcomes and progress?</t>
  </si>
  <si>
    <t>The installation of the EnviroPure machine will be included in a larger Solid Waste Diversion Plan for Allerton that will include a detailed monitoring system for the project, specifically detailing methods for performing a waste audit for the park.</t>
  </si>
  <si>
    <r>
      <rPr>
        <sz val="12"/>
        <color indexed="8"/>
        <rFont val="Calibri"/>
      </rP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</si>
  <si>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</si>
  <si>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r>
      <rPr>
        <sz val="12"/>
        <color indexed="8"/>
        <rFont val="Calibri"/>
      </rPr>
      <t>Allerton will be in contact with local media sources like WCIA3, NewsGazette, WEFT radio, the local Piatt County Journal Republican, and social media to publicize this project being awarded and funded. We will also be creating a video and printed display to be displayed in the Allerton Park Visitor Center. Brochures explaining the process will also be available in the visitor center as well as on or around select waste receptacles throughout the park. The Allerton Park Visitor Center has around 50,000 visitors a year come through it's doors.</t>
    </r>
  </si>
  <si>
    <t>What are your outreach goals and how can they be measured?</t>
  </si>
  <si>
    <r>
      <rPr>
        <sz val="12"/>
        <color indexed="8"/>
        <rFont val="Calibri"/>
      </rPr>
      <t>Outreach for the EnviroPure will leverage the existing extensive marketing and promotional program for Allerton Park in general.  Mention will be made of the EnviroPure in all of the marketing and promotional channels that Allerton deploys on an ongoing basis.  Outreach outcomes can be measured by monitoring and tracking: (a) visits to the facility; (b) mentions in campus, local, regional, and state media and publication channels; (c) invitations to speak about the facility; (d) articles about the facility accepted for publication.</t>
    </r>
  </si>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</sst>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quot;-&quot;####;\(###&quot;) &quot;###&quot;-&quot;####"/>
    <numFmt numFmtId="165" formatCode="&quot;$&quot;#,##0.00;&quot;$&quot;\(#,##0.00\)"/>
  </numFmts>
  <fonts count="17">
    <font>
      <sz val="12"/>
      <color indexed="8"/>
      <name val="Verdana"/>
    </font>
    <font>
      <sz val="12"/>
      <color indexed="8"/>
      <name val="Verdana"/>
    </font>
    <font>
      <sz val="11"/>
      <color indexed="8"/>
      <name val="Calibri"/>
    </font>
    <font>
      <sz val="36"/>
      <color indexed="10"/>
      <name val="Calibri"/>
    </font>
    <font>
      <sz val="12"/>
      <color indexed="8"/>
      <name val="Calibri"/>
    </font>
    <font>
      <b/>
      <sz val="20"/>
      <color indexed="12"/>
      <name val="Calibri"/>
    </font>
    <font>
      <b/>
      <sz val="20"/>
      <color indexed="14"/>
      <name val="Calibri"/>
    </font>
    <font>
      <b/>
      <sz val="20"/>
      <color indexed="8"/>
      <name val="Calibri"/>
    </font>
    <font>
      <b/>
      <sz val="12"/>
      <color indexed="8"/>
      <name val="Calibri"/>
    </font>
    <font>
      <b/>
      <sz val="14"/>
      <color indexed="8"/>
      <name val="Calibri"/>
    </font>
    <font>
      <u/>
      <sz val="11"/>
      <color indexed="16"/>
      <name val="Calibri"/>
    </font>
    <font>
      <u/>
      <sz val="12"/>
      <color indexed="16"/>
      <name val="Verdana"/>
    </font>
    <font>
      <sz val="12"/>
      <color indexed="17"/>
      <name val="Calibri"/>
    </font>
    <font>
      <u/>
      <sz val="12"/>
      <color indexed="16"/>
      <name val="Calibri"/>
    </font>
    <font>
      <b/>
      <sz val="16"/>
      <color indexed="8"/>
      <name val="Calibri"/>
    </font>
    <font>
      <sz val="12"/>
      <color indexed="18"/>
      <name val="Calibri"/>
    </font>
    <font>
      <b/>
      <sz val="18"/>
      <color indexed="8"/>
      <name val="Calibri"/>
    </font>
  </fonts>
  <fills count="5">
    <fill>
      <patternFill patternType="none"/>
    </fill>
    <fill>
      <patternFill patternType="gray125"/>
    </fill>
    <fill>
      <patternFill patternType="solid">
        <fgColor indexed="11"/>
        <bgColor auto="1"/>
      </patternFill>
    </fill>
    <fill>
      <patternFill patternType="solid">
        <fgColor indexed="13"/>
        <bgColor auto="1"/>
      </patternFill>
    </fill>
    <fill>
      <patternFill patternType="solid">
        <fgColor indexed="15"/>
        <bgColor auto="1"/>
      </patternFill>
    </fill>
  </fills>
  <borders count="52">
    <border>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top/>
      <bottom/>
      <diagonal/>
    </border>
    <border>
      <left/>
      <right style="thin">
        <color indexed="9"/>
      </right>
      <top/>
      <bottom/>
      <diagonal/>
    </border>
    <border>
      <left/>
      <right/>
      <top/>
      <bottom style="medium">
        <color indexed="8"/>
      </bottom>
      <diagonal/>
    </border>
    <border>
      <left style="thin">
        <color indexed="9"/>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9"/>
      </right>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thin">
        <color indexed="8"/>
      </bottom>
      <diagonal/>
    </border>
    <border>
      <left style="medium">
        <color indexed="8"/>
      </left>
      <right style="thin">
        <color indexed="8"/>
      </right>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9"/>
      </right>
      <top/>
      <bottom/>
      <diagonal/>
    </border>
    <border>
      <left style="medium">
        <color indexed="8"/>
      </left>
      <right/>
      <top style="thin">
        <color indexed="8"/>
      </top>
      <bottom/>
      <diagonal/>
    </border>
    <border>
      <left/>
      <right style="thin">
        <color indexed="8"/>
      </right>
      <top style="thin">
        <color indexed="8"/>
      </top>
      <bottom/>
      <diagonal/>
    </border>
    <border>
      <left/>
      <right style="thin">
        <color indexed="8"/>
      </right>
      <top/>
      <bottom/>
      <diagonal/>
    </border>
    <border>
      <left/>
      <right style="thin">
        <color indexed="8"/>
      </right>
      <top style="medium">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9"/>
      </left>
      <right style="thin">
        <color indexed="8"/>
      </right>
      <top/>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9"/>
      </left>
      <right style="thin">
        <color indexed="9"/>
      </right>
      <top/>
      <bottom/>
      <diagonal/>
    </border>
    <border>
      <left style="thin">
        <color indexed="9"/>
      </left>
      <right/>
      <top/>
      <bottom style="thin">
        <color indexed="8"/>
      </bottom>
      <diagonal/>
    </border>
    <border>
      <left/>
      <right style="thin">
        <color indexed="9"/>
      </right>
      <top/>
      <bottom style="thin">
        <color indexed="8"/>
      </bottom>
      <diagonal/>
    </border>
    <border>
      <left style="thin">
        <color indexed="8"/>
      </left>
      <right/>
      <top/>
      <bottom/>
      <diagonal/>
    </border>
    <border>
      <left style="thin">
        <color indexed="9"/>
      </left>
      <right/>
      <top/>
      <bottom style="medium">
        <color indexed="8"/>
      </bottom>
      <diagonal/>
    </border>
    <border>
      <left/>
      <right style="thin">
        <color indexed="9"/>
      </right>
      <top/>
      <bottom style="medium">
        <color indexed="8"/>
      </bottom>
      <diagonal/>
    </border>
    <border>
      <left style="thin">
        <color indexed="9"/>
      </left>
      <right style="thin">
        <color indexed="9"/>
      </right>
      <top style="thin">
        <color indexed="8"/>
      </top>
      <bottom style="medium">
        <color indexed="8"/>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style="thin">
        <color indexed="9"/>
      </bottom>
      <diagonal/>
    </border>
  </borders>
  <cellStyleXfs count="1">
    <xf numFmtId="0" fontId="0" fillId="0" borderId="0" applyNumberFormat="0" applyFill="0" applyBorder="0" applyProtection="0">
      <alignment vertical="top" wrapText="1"/>
    </xf>
  </cellStyleXfs>
  <cellXfs count="175">
    <xf numFmtId="0" fontId="0" fillId="0" borderId="0" xfId="0">
      <alignment vertical="top" wrapText="1"/>
    </xf>
    <xf numFmtId="0" fontId="1" fillId="0" borderId="0" xfId="0" applyNumberFormat="1" applyFont="1">
      <alignment vertical="top" wrapText="1"/>
    </xf>
    <xf numFmtId="1" fontId="4" fillId="2" borderId="3" xfId="0" applyNumberFormat="1" applyFont="1" applyFill="1" applyBorder="1" applyAlignment="1">
      <alignment vertical="center"/>
    </xf>
    <xf numFmtId="1" fontId="4" fillId="2" borderId="6" xfId="0" applyNumberFormat="1" applyFont="1" applyFill="1" applyBorder="1" applyAlignment="1">
      <alignment vertical="center"/>
    </xf>
    <xf numFmtId="1" fontId="4" fillId="2" borderId="7" xfId="0" applyNumberFormat="1" applyFont="1" applyFill="1" applyBorder="1" applyAlignment="1">
      <alignment vertical="center"/>
    </xf>
    <xf numFmtId="1" fontId="4" fillId="2" borderId="12" xfId="0" applyNumberFormat="1" applyFont="1" applyFill="1" applyBorder="1" applyAlignment="1">
      <alignment vertical="center"/>
    </xf>
    <xf numFmtId="1" fontId="6" fillId="2" borderId="6" xfId="0" applyNumberFormat="1" applyFont="1" applyFill="1" applyBorder="1" applyAlignment="1">
      <alignment horizontal="left" vertical="center"/>
    </xf>
    <xf numFmtId="1" fontId="7" fillId="2" borderId="5" xfId="0" applyNumberFormat="1" applyFont="1" applyFill="1" applyBorder="1" applyAlignment="1">
      <alignment horizontal="left" vertical="center"/>
    </xf>
    <xf numFmtId="1" fontId="7" fillId="2" borderId="7" xfId="0" applyNumberFormat="1" applyFont="1" applyFill="1" applyBorder="1" applyAlignment="1">
      <alignment horizontal="left" vertical="center"/>
    </xf>
    <xf numFmtId="1" fontId="7" fillId="2" borderId="6" xfId="0" applyNumberFormat="1" applyFont="1" applyFill="1" applyBorder="1" applyAlignment="1">
      <alignment horizontal="left" vertical="center"/>
    </xf>
    <xf numFmtId="0" fontId="4" fillId="3" borderId="20" xfId="0" applyNumberFormat="1" applyFont="1" applyFill="1" applyBorder="1" applyAlignment="1">
      <alignment vertical="center"/>
    </xf>
    <xf numFmtId="1" fontId="4" fillId="2" borderId="9" xfId="0" applyNumberFormat="1" applyFont="1" applyFill="1" applyBorder="1" applyAlignment="1">
      <alignment vertical="center"/>
    </xf>
    <xf numFmtId="1" fontId="4" fillId="2" borderId="21" xfId="0" applyNumberFormat="1" applyFont="1" applyFill="1" applyBorder="1" applyAlignment="1">
      <alignment vertical="center"/>
    </xf>
    <xf numFmtId="0" fontId="4" fillId="2" borderId="22" xfId="0" applyNumberFormat="1" applyFont="1" applyFill="1" applyBorder="1" applyAlignment="1">
      <alignment horizontal="left" vertical="center"/>
    </xf>
    <xf numFmtId="1" fontId="4" fillId="2" borderId="25" xfId="0" applyNumberFormat="1" applyFont="1" applyFill="1" applyBorder="1" applyAlignment="1">
      <alignment vertical="center"/>
    </xf>
    <xf numFmtId="0" fontId="4" fillId="2" borderId="26" xfId="0" applyNumberFormat="1" applyFont="1" applyFill="1" applyBorder="1" applyAlignment="1">
      <alignment horizontal="center" vertical="center"/>
    </xf>
    <xf numFmtId="0" fontId="4" fillId="2" borderId="27" xfId="0" applyNumberFormat="1" applyFont="1" applyFill="1" applyBorder="1" applyAlignment="1">
      <alignment horizontal="center" vertical="center"/>
    </xf>
    <xf numFmtId="1" fontId="8" fillId="2" borderId="5" xfId="0" applyNumberFormat="1" applyFont="1" applyFill="1" applyBorder="1" applyAlignment="1">
      <alignment horizontal="right" vertical="center" wrapText="1"/>
    </xf>
    <xf numFmtId="0" fontId="4" fillId="2" borderId="13"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1" fontId="4" fillId="2" borderId="10" xfId="0" applyNumberFormat="1" applyFont="1" applyFill="1" applyBorder="1" applyAlignment="1">
      <alignment horizontal="center" vertical="center"/>
    </xf>
    <xf numFmtId="1" fontId="4" fillId="2" borderId="29" xfId="0" applyNumberFormat="1" applyFont="1" applyFill="1" applyBorder="1" applyAlignment="1">
      <alignment horizontal="center" vertical="center"/>
    </xf>
    <xf numFmtId="0" fontId="4" fillId="2" borderId="30" xfId="0" applyNumberFormat="1" applyFont="1" applyFill="1" applyBorder="1" applyAlignment="1">
      <alignment horizontal="center" vertical="center"/>
    </xf>
    <xf numFmtId="0" fontId="4" fillId="2" borderId="31" xfId="0" applyNumberFormat="1" applyFont="1" applyFill="1" applyBorder="1" applyAlignment="1">
      <alignment horizontal="center" vertical="center"/>
    </xf>
    <xf numFmtId="1" fontId="4" fillId="2" borderId="5" xfId="0" applyNumberFormat="1" applyFont="1" applyFill="1" applyBorder="1" applyAlignment="1">
      <alignment vertical="center"/>
    </xf>
    <xf numFmtId="1" fontId="4" fillId="2" borderId="32" xfId="0" applyNumberFormat="1" applyFont="1" applyFill="1" applyBorder="1" applyAlignment="1">
      <alignment vertical="center"/>
    </xf>
    <xf numFmtId="0" fontId="6" fillId="2" borderId="5" xfId="0" applyNumberFormat="1" applyFont="1" applyFill="1" applyBorder="1" applyAlignment="1">
      <alignment horizontal="left" vertical="center"/>
    </xf>
    <xf numFmtId="1" fontId="6" fillId="2" borderId="5" xfId="0" applyNumberFormat="1" applyFont="1" applyFill="1" applyBorder="1" applyAlignment="1">
      <alignment horizontal="left" vertical="center"/>
    </xf>
    <xf numFmtId="1" fontId="9" fillId="2" borderId="5" xfId="0" applyNumberFormat="1" applyFont="1" applyFill="1" applyBorder="1" applyAlignment="1">
      <alignment horizontal="center" vertical="center"/>
    </xf>
    <xf numFmtId="1" fontId="4" fillId="2" borderId="13" xfId="0" applyNumberFormat="1" applyFont="1" applyFill="1" applyBorder="1" applyAlignment="1">
      <alignment vertical="center"/>
    </xf>
    <xf numFmtId="1" fontId="4" fillId="2" borderId="5" xfId="0" applyNumberFormat="1" applyFont="1" applyFill="1" applyBorder="1" applyAlignment="1">
      <alignment horizontal="right" vertical="center"/>
    </xf>
    <xf numFmtId="164" fontId="4" fillId="2" borderId="10" xfId="0" applyNumberFormat="1" applyFont="1" applyFill="1" applyBorder="1" applyAlignment="1">
      <alignment horizontal="center" vertical="center"/>
    </xf>
    <xf numFmtId="0" fontId="8" fillId="2" borderId="33" xfId="0" applyNumberFormat="1" applyFont="1" applyFill="1" applyBorder="1" applyAlignment="1">
      <alignment horizontal="center" vertical="center"/>
    </xf>
    <xf numFmtId="1" fontId="4" fillId="2" borderId="28" xfId="0" applyNumberFormat="1" applyFont="1" applyFill="1" applyBorder="1" applyAlignment="1">
      <alignment horizontal="right" vertical="center"/>
    </xf>
    <xf numFmtId="0" fontId="8" fillId="3" borderId="34" xfId="0" applyNumberFormat="1" applyFont="1" applyFill="1" applyBorder="1" applyAlignment="1">
      <alignment horizontal="center" vertical="center"/>
    </xf>
    <xf numFmtId="0" fontId="2" fillId="3" borderId="34" xfId="0" applyNumberFormat="1" applyFont="1" applyFill="1" applyBorder="1" applyAlignment="1">
      <alignment horizontal="center" vertical="center"/>
    </xf>
    <xf numFmtId="0" fontId="12" fillId="3" borderId="34" xfId="0" applyNumberFormat="1" applyFont="1" applyFill="1" applyBorder="1" applyAlignment="1">
      <alignment horizontal="center" vertical="center"/>
    </xf>
    <xf numFmtId="0" fontId="4" fillId="3" borderId="34" xfId="0" applyNumberFormat="1" applyFont="1" applyFill="1" applyBorder="1" applyAlignment="1">
      <alignment horizontal="center" vertical="center"/>
    </xf>
    <xf numFmtId="1" fontId="8" fillId="3" borderId="34" xfId="0" applyNumberFormat="1" applyFont="1" applyFill="1" applyBorder="1" applyAlignment="1">
      <alignment horizontal="center" vertical="center"/>
    </xf>
    <xf numFmtId="0" fontId="12" fillId="3" borderId="34" xfId="0" applyFont="1" applyFill="1" applyBorder="1" applyAlignment="1">
      <alignment horizontal="left" vertical="center"/>
    </xf>
    <xf numFmtId="1" fontId="4" fillId="2" borderId="32" xfId="0" applyNumberFormat="1" applyFont="1" applyFill="1" applyBorder="1" applyAlignment="1">
      <alignment horizontal="center" vertical="center"/>
    </xf>
    <xf numFmtId="0" fontId="4" fillId="2" borderId="7" xfId="0" applyNumberFormat="1" applyFont="1" applyFill="1" applyBorder="1" applyAlignment="1">
      <alignment vertical="center"/>
    </xf>
    <xf numFmtId="1" fontId="4" fillId="2" borderId="10" xfId="0" applyNumberFormat="1" applyFont="1" applyFill="1" applyBorder="1" applyAlignment="1">
      <alignment vertical="center"/>
    </xf>
    <xf numFmtId="1" fontId="8" fillId="2" borderId="5" xfId="0" applyNumberFormat="1" applyFont="1" applyFill="1" applyBorder="1" applyAlignment="1">
      <alignment horizontal="left" vertical="center"/>
    </xf>
    <xf numFmtId="1" fontId="8" fillId="2" borderId="6" xfId="0" applyNumberFormat="1" applyFont="1" applyFill="1" applyBorder="1" applyAlignment="1">
      <alignment horizontal="left" vertical="center"/>
    </xf>
    <xf numFmtId="0" fontId="14" fillId="2" borderId="5" xfId="0" applyNumberFormat="1" applyFont="1" applyFill="1" applyBorder="1" applyAlignment="1">
      <alignment vertical="center"/>
    </xf>
    <xf numFmtId="0" fontId="14" fillId="2" borderId="5" xfId="0" applyNumberFormat="1" applyFont="1" applyFill="1" applyBorder="1" applyAlignment="1">
      <alignment horizontal="center" vertical="center"/>
    </xf>
    <xf numFmtId="165" fontId="4" fillId="3" borderId="34" xfId="0" applyNumberFormat="1" applyFont="1" applyFill="1" applyBorder="1" applyAlignment="1">
      <alignment vertical="center"/>
    </xf>
    <xf numFmtId="3" fontId="4" fillId="3" borderId="34" xfId="0" applyNumberFormat="1" applyFont="1" applyFill="1" applyBorder="1" applyAlignment="1">
      <alignment vertical="center"/>
    </xf>
    <xf numFmtId="0" fontId="4" fillId="2" borderId="38" xfId="0" applyNumberFormat="1" applyFont="1" applyFill="1" applyBorder="1" applyAlignment="1">
      <alignment horizontal="right" vertical="center"/>
    </xf>
    <xf numFmtId="165" fontId="4" fillId="2" borderId="10" xfId="0" applyNumberFormat="1" applyFont="1" applyFill="1" applyBorder="1" applyAlignment="1">
      <alignment horizontal="center" vertical="center"/>
    </xf>
    <xf numFmtId="165" fontId="4" fillId="2" borderId="32" xfId="0" applyNumberFormat="1" applyFont="1" applyFill="1" applyBorder="1" applyAlignment="1">
      <alignment vertical="center"/>
    </xf>
    <xf numFmtId="1" fontId="4" fillId="2" borderId="5" xfId="0" applyNumberFormat="1" applyFont="1" applyFill="1" applyBorder="1" applyAlignment="1">
      <alignment horizontal="center" vertical="center"/>
    </xf>
    <xf numFmtId="165" fontId="4" fillId="2" borderId="5" xfId="0" applyNumberFormat="1" applyFont="1" applyFill="1" applyBorder="1" applyAlignment="1">
      <alignment vertical="center"/>
    </xf>
    <xf numFmtId="165" fontId="4" fillId="2" borderId="18" xfId="0" applyNumberFormat="1" applyFont="1" applyFill="1" applyBorder="1" applyAlignment="1">
      <alignment horizontal="center" vertical="center"/>
    </xf>
    <xf numFmtId="0" fontId="14" fillId="2" borderId="14" xfId="0" applyNumberFormat="1" applyFont="1" applyFill="1" applyBorder="1" applyAlignment="1">
      <alignment horizontal="right" vertical="center"/>
    </xf>
    <xf numFmtId="0" fontId="2" fillId="0" borderId="34" xfId="0" applyNumberFormat="1" applyFont="1" applyBorder="1" applyAlignment="1">
      <alignment wrapText="1"/>
    </xf>
    <xf numFmtId="0" fontId="2" fillId="0" borderId="34" xfId="0" applyNumberFormat="1" applyFont="1" applyBorder="1" applyAlignment="1">
      <alignment vertical="center" wrapText="1"/>
    </xf>
    <xf numFmtId="0" fontId="2" fillId="0" borderId="34" xfId="0" applyNumberFormat="1" applyFont="1" applyBorder="1" applyAlignment="1">
      <alignment horizontal="center" vertical="center" wrapText="1"/>
    </xf>
    <xf numFmtId="1" fontId="2" fillId="0" borderId="34" xfId="0" applyNumberFormat="1" applyFont="1" applyBorder="1" applyAlignment="1">
      <alignment wrapText="1"/>
    </xf>
    <xf numFmtId="1" fontId="2" fillId="0" borderId="47" xfId="0" applyNumberFormat="1" applyFont="1" applyBorder="1" applyAlignment="1">
      <alignment wrapText="1"/>
    </xf>
    <xf numFmtId="0" fontId="4" fillId="2" borderId="10" xfId="0" applyFont="1" applyFill="1" applyBorder="1" applyAlignment="1">
      <alignment vertical="center"/>
    </xf>
    <xf numFmtId="1" fontId="2" fillId="0" borderId="51" xfId="0" applyNumberFormat="1" applyFont="1" applyBorder="1" applyAlignment="1"/>
    <xf numFmtId="0" fontId="8" fillId="2" borderId="7" xfId="0" applyNumberFormat="1" applyFont="1" applyFill="1" applyBorder="1" applyAlignment="1">
      <alignment horizontal="left" wrapText="1"/>
    </xf>
    <xf numFmtId="1" fontId="8" fillId="2" borderId="7" xfId="0" applyNumberFormat="1" applyFont="1" applyFill="1" applyBorder="1" applyAlignment="1">
      <alignment horizontal="left" wrapText="1"/>
    </xf>
    <xf numFmtId="0" fontId="4" fillId="3" borderId="23" xfId="0" applyNumberFormat="1" applyFont="1" applyFill="1" applyBorder="1" applyAlignment="1">
      <alignment horizontal="center" vertical="center"/>
    </xf>
    <xf numFmtId="1" fontId="15" fillId="3" borderId="24" xfId="0" applyNumberFormat="1" applyFont="1" applyFill="1" applyBorder="1" applyAlignment="1">
      <alignment horizontal="center" vertical="center"/>
    </xf>
    <xf numFmtId="1" fontId="4" fillId="3" borderId="17" xfId="0" applyNumberFormat="1" applyFont="1" applyFill="1" applyBorder="1" applyAlignment="1">
      <alignment horizontal="left" vertical="center" wrapText="1"/>
    </xf>
    <xf numFmtId="1" fontId="4" fillId="3" borderId="18" xfId="0" applyNumberFormat="1" applyFont="1" applyFill="1" applyBorder="1" applyAlignment="1">
      <alignment horizontal="left" vertical="center" wrapText="1"/>
    </xf>
    <xf numFmtId="1" fontId="4" fillId="3" borderId="19" xfId="0" applyNumberFormat="1" applyFont="1" applyFill="1" applyBorder="1" applyAlignment="1">
      <alignment horizontal="left" vertical="center" wrapText="1"/>
    </xf>
    <xf numFmtId="1" fontId="4" fillId="3" borderId="23" xfId="0" applyNumberFormat="1" applyFont="1" applyFill="1" applyBorder="1" applyAlignment="1">
      <alignment horizontal="center" vertical="center"/>
    </xf>
    <xf numFmtId="1" fontId="4" fillId="3" borderId="24" xfId="0" applyNumberFormat="1" applyFont="1" applyFill="1" applyBorder="1" applyAlignment="1">
      <alignment horizontal="center" vertical="center"/>
    </xf>
    <xf numFmtId="0" fontId="8" fillId="2" borderId="5" xfId="0" applyNumberFormat="1" applyFont="1" applyFill="1" applyBorder="1" applyAlignment="1">
      <alignment horizontal="left" vertical="top" wrapText="1"/>
    </xf>
    <xf numFmtId="1" fontId="8" fillId="2" borderId="5" xfId="0" applyNumberFormat="1" applyFont="1" applyFill="1" applyBorder="1" applyAlignment="1">
      <alignment horizontal="left" vertical="top" wrapText="1"/>
    </xf>
    <xf numFmtId="0" fontId="4" fillId="3" borderId="17" xfId="0" applyNumberFormat="1" applyFont="1" applyFill="1" applyBorder="1" applyAlignment="1">
      <alignment horizontal="left" vertical="center" wrapText="1"/>
    </xf>
    <xf numFmtId="0" fontId="8" fillId="3" borderId="23" xfId="0" applyNumberFormat="1" applyFont="1" applyFill="1" applyBorder="1" applyAlignment="1">
      <alignment horizontal="center" vertical="center"/>
    </xf>
    <xf numFmtId="1" fontId="8" fillId="3" borderId="24" xfId="0" applyNumberFormat="1" applyFont="1" applyFill="1" applyBorder="1" applyAlignment="1">
      <alignment horizontal="center" vertical="center"/>
    </xf>
    <xf numFmtId="1" fontId="4" fillId="3" borderId="17" xfId="0" applyNumberFormat="1" applyFont="1" applyFill="1" applyBorder="1" applyAlignment="1">
      <alignment horizontal="center" vertical="center"/>
    </xf>
    <xf numFmtId="1" fontId="4" fillId="3" borderId="19" xfId="0" applyNumberFormat="1" applyFont="1" applyFill="1" applyBorder="1" applyAlignment="1">
      <alignment horizontal="center" vertical="center"/>
    </xf>
    <xf numFmtId="165" fontId="4" fillId="2" borderId="39" xfId="0" applyNumberFormat="1" applyFont="1" applyFill="1" applyBorder="1" applyAlignment="1">
      <alignment horizontal="center" vertical="center"/>
    </xf>
    <xf numFmtId="165" fontId="4" fillId="2" borderId="40" xfId="0" applyNumberFormat="1" applyFont="1" applyFill="1" applyBorder="1" applyAlignment="1">
      <alignment horizontal="center" vertical="center"/>
    </xf>
    <xf numFmtId="164" fontId="4" fillId="3" borderId="17"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1" fontId="8" fillId="2" borderId="10" xfId="0" applyNumberFormat="1" applyFont="1" applyFill="1" applyBorder="1" applyAlignment="1">
      <alignment horizontal="left" vertical="top" wrapText="1"/>
    </xf>
    <xf numFmtId="1" fontId="2" fillId="0" borderId="4" xfId="0" applyNumberFormat="1" applyFont="1" applyBorder="1" applyAlignment="1">
      <alignment horizontal="center" wrapText="1"/>
    </xf>
    <xf numFmtId="1" fontId="2" fillId="0" borderId="6" xfId="0" applyNumberFormat="1" applyFont="1" applyBorder="1" applyAlignment="1">
      <alignment horizontal="center" wrapText="1"/>
    </xf>
    <xf numFmtId="1" fontId="2" fillId="0" borderId="28" xfId="0" applyNumberFormat="1" applyFont="1" applyBorder="1" applyAlignment="1">
      <alignment horizontal="center" wrapText="1"/>
    </xf>
    <xf numFmtId="1" fontId="2" fillId="0" borderId="45" xfId="0" applyNumberFormat="1" applyFont="1" applyBorder="1" applyAlignment="1">
      <alignment horizontal="center" wrapText="1"/>
    </xf>
    <xf numFmtId="1" fontId="2" fillId="0" borderId="46" xfId="0" applyNumberFormat="1" applyFont="1" applyBorder="1" applyAlignment="1">
      <alignment horizontal="center" wrapText="1"/>
    </xf>
    <xf numFmtId="1" fontId="2" fillId="0" borderId="42" xfId="0" applyNumberFormat="1" applyFont="1" applyBorder="1" applyAlignment="1">
      <alignment horizontal="center" wrapText="1"/>
    </xf>
    <xf numFmtId="1" fontId="2" fillId="0" borderId="43" xfId="0" applyNumberFormat="1" applyFont="1" applyBorder="1" applyAlignment="1">
      <alignment horizontal="center" wrapText="1"/>
    </xf>
    <xf numFmtId="0" fontId="9" fillId="2" borderId="33" xfId="0" applyNumberFormat="1" applyFont="1" applyFill="1" applyBorder="1" applyAlignment="1">
      <alignment horizontal="left" vertical="center"/>
    </xf>
    <xf numFmtId="1" fontId="9" fillId="2" borderId="33" xfId="0" applyNumberFormat="1" applyFont="1" applyFill="1" applyBorder="1" applyAlignment="1">
      <alignment horizontal="left" vertical="center"/>
    </xf>
    <xf numFmtId="165" fontId="4" fillId="3" borderId="23" xfId="0" applyNumberFormat="1" applyFont="1" applyFill="1" applyBorder="1" applyAlignment="1">
      <alignment horizontal="center" vertical="center"/>
    </xf>
    <xf numFmtId="165" fontId="4" fillId="3" borderId="24" xfId="0" applyNumberFormat="1" applyFont="1" applyFill="1" applyBorder="1" applyAlignment="1">
      <alignment horizontal="center" vertical="center"/>
    </xf>
    <xf numFmtId="0" fontId="9" fillId="2" borderId="33" xfId="0" applyNumberFormat="1" applyFont="1" applyFill="1" applyBorder="1" applyAlignment="1">
      <alignment horizontal="center" vertical="center"/>
    </xf>
    <xf numFmtId="1" fontId="9" fillId="2" borderId="33" xfId="0" applyNumberFormat="1" applyFont="1" applyFill="1" applyBorder="1" applyAlignment="1">
      <alignment horizontal="center" vertical="center"/>
    </xf>
    <xf numFmtId="1" fontId="2" fillId="0" borderId="6" xfId="0" applyNumberFormat="1" applyFont="1" applyBorder="1" applyAlignment="1">
      <alignment horizontal="center"/>
    </xf>
    <xf numFmtId="1" fontId="2" fillId="0" borderId="50" xfId="0" applyNumberFormat="1" applyFont="1" applyBorder="1" applyAlignment="1">
      <alignment horizontal="center"/>
    </xf>
    <xf numFmtId="1" fontId="16" fillId="2" borderId="49" xfId="0" applyNumberFormat="1" applyFont="1" applyFill="1" applyBorder="1" applyAlignment="1">
      <alignment horizontal="center" vertical="center"/>
    </xf>
    <xf numFmtId="1" fontId="4" fillId="2" borderId="49" xfId="0" applyNumberFormat="1" applyFont="1" applyFill="1" applyBorder="1" applyAlignment="1">
      <alignment horizontal="center" vertical="center"/>
    </xf>
    <xf numFmtId="0" fontId="6" fillId="2" borderId="5" xfId="0" applyNumberFormat="1" applyFont="1" applyFill="1" applyBorder="1" applyAlignment="1">
      <alignment horizontal="left" vertical="center"/>
    </xf>
    <xf numFmtId="1" fontId="6" fillId="2" borderId="5" xfId="0" applyNumberFormat="1" applyFont="1" applyFill="1" applyBorder="1" applyAlignment="1">
      <alignment horizontal="left" vertical="center"/>
    </xf>
    <xf numFmtId="1" fontId="6" fillId="2" borderId="6" xfId="0" applyNumberFormat="1" applyFont="1" applyFill="1" applyBorder="1" applyAlignment="1">
      <alignment horizontal="left" vertical="center"/>
    </xf>
    <xf numFmtId="0" fontId="4" fillId="2" borderId="5" xfId="0" applyNumberFormat="1" applyFont="1" applyFill="1" applyBorder="1" applyAlignment="1">
      <alignment horizontal="left" vertical="center"/>
    </xf>
    <xf numFmtId="1" fontId="4" fillId="2" borderId="5" xfId="0" applyNumberFormat="1" applyFont="1" applyFill="1" applyBorder="1" applyAlignment="1">
      <alignment horizontal="left" vertical="center"/>
    </xf>
    <xf numFmtId="0" fontId="4" fillId="2" borderId="5" xfId="0" applyNumberFormat="1" applyFont="1" applyFill="1" applyBorder="1" applyAlignment="1">
      <alignment horizontal="right" vertical="center"/>
    </xf>
    <xf numFmtId="1" fontId="4" fillId="2" borderId="5" xfId="0" applyNumberFormat="1" applyFont="1" applyFill="1" applyBorder="1" applyAlignment="1">
      <alignment horizontal="right" vertical="center"/>
    </xf>
    <xf numFmtId="1" fontId="4" fillId="2" borderId="14" xfId="0" applyNumberFormat="1" applyFont="1" applyFill="1" applyBorder="1" applyAlignment="1">
      <alignment horizontal="right" vertical="center"/>
    </xf>
    <xf numFmtId="1" fontId="8" fillId="3" borderId="23" xfId="0" applyNumberFormat="1" applyFont="1" applyFill="1" applyBorder="1" applyAlignment="1">
      <alignment horizontal="center" vertical="center"/>
    </xf>
    <xf numFmtId="0" fontId="14" fillId="2" borderId="5" xfId="0" applyNumberFormat="1" applyFont="1" applyFill="1" applyBorder="1" applyAlignment="1">
      <alignment horizontal="center" vertical="center"/>
    </xf>
    <xf numFmtId="1" fontId="14" fillId="2" borderId="5" xfId="0" applyNumberFormat="1" applyFont="1" applyFill="1" applyBorder="1" applyAlignment="1">
      <alignment horizontal="center" vertical="center"/>
    </xf>
    <xf numFmtId="165" fontId="4" fillId="2" borderId="17" xfId="0" applyNumberFormat="1" applyFont="1" applyFill="1" applyBorder="1" applyAlignment="1">
      <alignment horizontal="center" vertical="center"/>
    </xf>
    <xf numFmtId="165" fontId="4" fillId="2" borderId="19" xfId="0" applyNumberFormat="1" applyFont="1" applyFill="1" applyBorder="1" applyAlignment="1">
      <alignment horizontal="center" vertical="center"/>
    </xf>
    <xf numFmtId="0" fontId="9" fillId="2" borderId="5" xfId="0" applyNumberFormat="1" applyFont="1" applyFill="1" applyBorder="1" applyAlignment="1">
      <alignment horizontal="center" vertical="center"/>
    </xf>
    <xf numFmtId="1" fontId="9" fillId="2" borderId="5" xfId="0" applyNumberFormat="1" applyFont="1" applyFill="1" applyBorder="1" applyAlignment="1">
      <alignment horizontal="center" vertical="center"/>
    </xf>
    <xf numFmtId="165" fontId="4" fillId="3" borderId="36" xfId="0" applyNumberFormat="1" applyFont="1" applyFill="1" applyBorder="1" applyAlignment="1">
      <alignment horizontal="center" vertical="center"/>
    </xf>
    <xf numFmtId="165" fontId="4" fillId="3" borderId="37" xfId="0" applyNumberFormat="1" applyFont="1" applyFill="1" applyBorder="1" applyAlignment="1">
      <alignment horizontal="center" vertical="center"/>
    </xf>
    <xf numFmtId="1" fontId="2" fillId="0" borderId="5" xfId="0" applyNumberFormat="1" applyFont="1" applyBorder="1" applyAlignment="1">
      <alignment horizontal="center" wrapText="1"/>
    </xf>
    <xf numFmtId="1" fontId="2" fillId="0" borderId="44" xfId="0" applyNumberFormat="1" applyFont="1" applyBorder="1" applyAlignment="1">
      <alignment horizontal="center" wrapText="1"/>
    </xf>
    <xf numFmtId="1" fontId="2" fillId="0" borderId="7" xfId="0" applyNumberFormat="1" applyFont="1" applyBorder="1" applyAlignment="1">
      <alignment horizontal="center" wrapText="1"/>
    </xf>
    <xf numFmtId="0" fontId="8" fillId="2" borderId="5" xfId="0" applyNumberFormat="1" applyFont="1" applyFill="1" applyBorder="1" applyAlignment="1">
      <alignment horizontal="right" vertical="center" wrapText="1"/>
    </xf>
    <xf numFmtId="1" fontId="8" fillId="2" borderId="14" xfId="0" applyNumberFormat="1" applyFont="1" applyFill="1" applyBorder="1" applyAlignment="1">
      <alignment horizontal="right" vertical="center" wrapText="1"/>
    </xf>
    <xf numFmtId="1" fontId="8" fillId="2" borderId="5" xfId="0" applyNumberFormat="1" applyFont="1" applyFill="1" applyBorder="1" applyAlignment="1">
      <alignment horizontal="right" vertical="center" wrapText="1"/>
    </xf>
    <xf numFmtId="0" fontId="8" fillId="2" borderId="7" xfId="0" applyNumberFormat="1" applyFont="1" applyFill="1" applyBorder="1" applyAlignment="1">
      <alignment horizontal="left"/>
    </xf>
    <xf numFmtId="1" fontId="8" fillId="2" borderId="7" xfId="0" applyNumberFormat="1" applyFont="1" applyFill="1" applyBorder="1" applyAlignment="1">
      <alignment horizontal="left"/>
    </xf>
    <xf numFmtId="1" fontId="2" fillId="0" borderId="1" xfId="0" applyNumberFormat="1" applyFont="1" applyBorder="1" applyAlignment="1">
      <alignment horizontal="center"/>
    </xf>
    <xf numFmtId="1" fontId="2" fillId="0" borderId="4" xfId="0" applyNumberFormat="1" applyFont="1" applyBorder="1" applyAlignment="1">
      <alignment horizontal="center"/>
    </xf>
    <xf numFmtId="1" fontId="2" fillId="0" borderId="8" xfId="0" applyNumberFormat="1" applyFont="1" applyBorder="1" applyAlignment="1">
      <alignment horizontal="center"/>
    </xf>
    <xf numFmtId="1" fontId="2" fillId="0" borderId="35" xfId="0" applyNumberFormat="1" applyFont="1" applyBorder="1" applyAlignment="1">
      <alignment horizontal="center"/>
    </xf>
    <xf numFmtId="1" fontId="2" fillId="0" borderId="41" xfId="0" applyNumberFormat="1" applyFont="1" applyBorder="1" applyAlignment="1">
      <alignment horizontal="center"/>
    </xf>
    <xf numFmtId="1" fontId="2" fillId="0" borderId="48" xfId="0" applyNumberFormat="1" applyFont="1" applyBorder="1" applyAlignment="1">
      <alignment horizontal="center"/>
    </xf>
    <xf numFmtId="0" fontId="8" fillId="2" borderId="7" xfId="0" applyNumberFormat="1" applyFont="1" applyFill="1" applyBorder="1" applyAlignment="1">
      <alignment horizontal="left" vertical="center"/>
    </xf>
    <xf numFmtId="1" fontId="8" fillId="2" borderId="7" xfId="0" applyNumberFormat="1" applyFont="1" applyFill="1" applyBorder="1" applyAlignment="1">
      <alignment horizontal="left" vertical="center"/>
    </xf>
    <xf numFmtId="14" fontId="15" fillId="3" borderId="24" xfId="0" applyNumberFormat="1" applyFont="1" applyFill="1" applyBorder="1" applyAlignment="1">
      <alignment horizontal="center" vertical="center"/>
    </xf>
    <xf numFmtId="0" fontId="4" fillId="2" borderId="5" xfId="0" applyNumberFormat="1" applyFont="1" applyFill="1" applyBorder="1" applyAlignment="1">
      <alignment horizontal="left" vertical="center" wrapText="1"/>
    </xf>
    <xf numFmtId="1" fontId="4" fillId="2" borderId="5" xfId="0" applyNumberFormat="1" applyFont="1" applyFill="1" applyBorder="1" applyAlignment="1">
      <alignment horizontal="left" vertical="center" wrapText="1"/>
    </xf>
    <xf numFmtId="0" fontId="8" fillId="2" borderId="5" xfId="0" applyNumberFormat="1" applyFont="1" applyFill="1" applyBorder="1" applyAlignment="1">
      <alignment horizontal="right" vertical="center"/>
    </xf>
    <xf numFmtId="1" fontId="8" fillId="2" borderId="14" xfId="0" applyNumberFormat="1" applyFont="1" applyFill="1" applyBorder="1" applyAlignment="1">
      <alignment horizontal="right" vertical="center"/>
    </xf>
    <xf numFmtId="1" fontId="2" fillId="4" borderId="17" xfId="0" applyNumberFormat="1" applyFont="1" applyFill="1" applyBorder="1" applyAlignment="1">
      <alignment horizontal="center" vertical="center"/>
    </xf>
    <xf numFmtId="1" fontId="2" fillId="4" borderId="19" xfId="0" applyNumberFormat="1" applyFont="1" applyFill="1" applyBorder="1" applyAlignment="1">
      <alignment horizontal="center" vertical="center"/>
    </xf>
    <xf numFmtId="165" fontId="14" fillId="2" borderId="17" xfId="0" applyNumberFormat="1" applyFont="1" applyFill="1" applyBorder="1" applyAlignment="1">
      <alignment horizontal="center" vertical="center"/>
    </xf>
    <xf numFmtId="165" fontId="14" fillId="2" borderId="19" xfId="0" applyNumberFormat="1" applyFont="1" applyFill="1" applyBorder="1" applyAlignment="1">
      <alignment horizontal="center" vertical="center"/>
    </xf>
    <xf numFmtId="14" fontId="4" fillId="3" borderId="23" xfId="0" applyNumberFormat="1" applyFont="1" applyFill="1" applyBorder="1" applyAlignment="1">
      <alignment horizontal="center" vertical="center"/>
    </xf>
    <xf numFmtId="14" fontId="4" fillId="3" borderId="24" xfId="0" applyNumberFormat="1" applyFont="1" applyFill="1" applyBorder="1" applyAlignment="1">
      <alignment horizontal="center" vertical="center"/>
    </xf>
    <xf numFmtId="0" fontId="4" fillId="3" borderId="9" xfId="0" applyNumberFormat="1" applyFont="1" applyFill="1" applyBorder="1" applyAlignment="1">
      <alignment horizontal="center" vertical="center" wrapText="1"/>
    </xf>
    <xf numFmtId="1" fontId="4" fillId="3" borderId="10" xfId="0" applyNumberFormat="1" applyFont="1" applyFill="1" applyBorder="1" applyAlignment="1">
      <alignment horizontal="center" vertical="center" wrapText="1"/>
    </xf>
    <xf numFmtId="1" fontId="4" fillId="3" borderId="11" xfId="0" applyNumberFormat="1" applyFont="1" applyFill="1" applyBorder="1" applyAlignment="1">
      <alignment horizontal="center" vertical="center" wrapText="1"/>
    </xf>
    <xf numFmtId="1" fontId="4" fillId="3" borderId="13" xfId="0" applyNumberFormat="1" applyFont="1" applyFill="1" applyBorder="1" applyAlignment="1">
      <alignment horizontal="center" vertical="center" wrapText="1"/>
    </xf>
    <xf numFmtId="1" fontId="4" fillId="3" borderId="5" xfId="0" applyNumberFormat="1" applyFont="1" applyFill="1" applyBorder="1" applyAlignment="1">
      <alignment horizontal="center" vertical="center" wrapText="1"/>
    </xf>
    <xf numFmtId="1" fontId="4" fillId="3" borderId="14" xfId="0" applyNumberFormat="1" applyFont="1" applyFill="1" applyBorder="1" applyAlignment="1">
      <alignment horizontal="center" vertical="center" wrapText="1"/>
    </xf>
    <xf numFmtId="1" fontId="4" fillId="3" borderId="15" xfId="0" applyNumberFormat="1" applyFont="1" applyFill="1" applyBorder="1" applyAlignment="1">
      <alignment horizontal="center" vertical="center" wrapText="1"/>
    </xf>
    <xf numFmtId="1" fontId="4" fillId="3" borderId="7" xfId="0" applyNumberFormat="1" applyFont="1" applyFill="1" applyBorder="1" applyAlignment="1">
      <alignment horizontal="center" vertical="center" wrapText="1"/>
    </xf>
    <xf numFmtId="1" fontId="4" fillId="3" borderId="16"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xf>
    <xf numFmtId="0" fontId="5" fillId="2" borderId="5" xfId="0" applyNumberFormat="1" applyFont="1" applyFill="1" applyBorder="1" applyAlignment="1">
      <alignment horizontal="center"/>
    </xf>
    <xf numFmtId="1" fontId="5" fillId="2" borderId="5" xfId="0" applyNumberFormat="1" applyFont="1" applyFill="1" applyBorder="1" applyAlignment="1">
      <alignment horizontal="center"/>
    </xf>
    <xf numFmtId="0" fontId="4" fillId="3" borderId="17" xfId="0" applyNumberFormat="1" applyFont="1" applyFill="1" applyBorder="1" applyAlignment="1">
      <alignment horizontal="center" vertical="center"/>
    </xf>
    <xf numFmtId="0" fontId="8" fillId="2" borderId="7" xfId="0" applyNumberFormat="1" applyFont="1" applyFill="1" applyBorder="1" applyAlignment="1">
      <alignment horizontal="left" vertical="center" wrapText="1"/>
    </xf>
    <xf numFmtId="1" fontId="8" fillId="2" borderId="7" xfId="0" applyNumberFormat="1" applyFont="1" applyFill="1" applyBorder="1" applyAlignment="1">
      <alignment horizontal="left" vertical="center" wrapText="1"/>
    </xf>
    <xf numFmtId="0" fontId="8" fillId="2" borderId="33" xfId="0" applyNumberFormat="1" applyFont="1" applyFill="1" applyBorder="1" applyAlignment="1">
      <alignment horizontal="center" vertical="center"/>
    </xf>
    <xf numFmtId="1" fontId="8" fillId="2" borderId="33" xfId="0" applyNumberFormat="1" applyFont="1" applyFill="1" applyBorder="1" applyAlignment="1">
      <alignment horizontal="center" vertical="center"/>
    </xf>
    <xf numFmtId="1" fontId="2" fillId="0" borderId="18" xfId="0" applyNumberFormat="1" applyFont="1" applyBorder="1" applyAlignment="1"/>
    <xf numFmtId="1" fontId="2" fillId="0" borderId="19" xfId="0" applyNumberFormat="1" applyFont="1" applyBorder="1" applyAlignment="1"/>
    <xf numFmtId="0" fontId="16" fillId="2" borderId="5"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1" fillId="4" borderId="17" xfId="0" applyNumberFormat="1" applyFont="1" applyFill="1" applyBorder="1" applyAlignment="1">
      <alignment horizontal="center" vertical="center"/>
    </xf>
    <xf numFmtId="1" fontId="4" fillId="3" borderId="18" xfId="0" applyNumberFormat="1" applyFont="1" applyFill="1" applyBorder="1" applyAlignment="1">
      <alignment horizontal="center" vertical="center"/>
    </xf>
    <xf numFmtId="0" fontId="2" fillId="4" borderId="17" xfId="0" applyNumberFormat="1" applyFont="1" applyFill="1" applyBorder="1" applyAlignment="1">
      <alignment horizontal="center" vertical="center"/>
    </xf>
    <xf numFmtId="0" fontId="4" fillId="3" borderId="9" xfId="0" applyNumberFormat="1" applyFont="1" applyFill="1" applyBorder="1" applyAlignment="1">
      <alignment horizontal="center" vertical="center"/>
    </xf>
    <xf numFmtId="1" fontId="4" fillId="3" borderId="11" xfId="0" applyNumberFormat="1" applyFont="1" applyFill="1" applyBorder="1" applyAlignment="1">
      <alignment horizontal="center" vertical="center"/>
    </xf>
    <xf numFmtId="1" fontId="4" fillId="3" borderId="15" xfId="0" applyNumberFormat="1" applyFont="1" applyFill="1" applyBorder="1" applyAlignment="1">
      <alignment horizontal="center" vertical="center"/>
    </xf>
    <xf numFmtId="1" fontId="4" fillId="3" borderId="16" xfId="0" applyNumberFormat="1" applyFont="1" applyFill="1" applyBorder="1" applyAlignment="1">
      <alignment horizontal="center" vertical="center"/>
    </xf>
    <xf numFmtId="0" fontId="6" fillId="2" borderId="10" xfId="0" applyNumberFormat="1" applyFont="1" applyFill="1" applyBorder="1" applyAlignment="1">
      <alignment horizontal="left" vertical="center"/>
    </xf>
    <xf numFmtId="1" fontId="6" fillId="2" borderId="10" xfId="0" applyNumberFormat="1" applyFont="1" applyFill="1" applyBorder="1" applyAlignment="1">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008000"/>
      <rgbColor rgb="FFFFFFFF"/>
      <rgbColor rgb="FFE36C09"/>
      <rgbColor rgb="FFD8D8D8"/>
      <rgbColor rgb="FF000090"/>
      <rgbColor rgb="FFFFFFCC"/>
      <rgbColor rgb="FF0000FF"/>
      <rgbColor rgb="FF777777"/>
      <rgbColor rgb="FFFF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1438275</xdr:colOff>
      <xdr:row>0</xdr:row>
      <xdr:rowOff>19051</xdr:rowOff>
    </xdr:from>
    <xdr:to>
      <xdr:col>5</xdr:col>
      <xdr:colOff>247650</xdr:colOff>
      <xdr:row>1</xdr:row>
      <xdr:rowOff>40167</xdr:rowOff>
    </xdr:to>
    <xdr:pic>
      <xdr:nvPicPr>
        <xdr:cNvPr id="2" name="image2.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4092575" y="19051"/>
          <a:ext cx="5184775" cy="935517"/>
        </a:xfrm>
        <a:prstGeom prst="rect">
          <a:avLst/>
        </a:prstGeom>
        <a:ln w="12700" cap="flat">
          <a:noFill/>
          <a:miter lim="400000"/>
        </a:ln>
        <a:effec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erhold2@illinois.edu" TargetMode="External"/><Relationship Id="rId2" Type="http://schemas.openxmlformats.org/officeDocument/2006/relationships/hyperlink" Target="mailto:ttracy@illinois.edu" TargetMode="External"/><Relationship Id="rId1" Type="http://schemas.openxmlformats.org/officeDocument/2006/relationships/hyperlink" Target="mailto:herhold2@illinois.edu" TargetMode="External"/><Relationship Id="rId6" Type="http://schemas.openxmlformats.org/officeDocument/2006/relationships/drawing" Target="../drawings/drawing1.xml"/><Relationship Id="rId5" Type="http://schemas.openxmlformats.org/officeDocument/2006/relationships/hyperlink" Target="mailto:deal@illinois.edu" TargetMode="External"/><Relationship Id="rId4" Type="http://schemas.openxmlformats.org/officeDocument/2006/relationships/hyperlink" Target="mailto:depetrsn@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96"/>
  <sheetViews>
    <sheetView showGridLines="0" tabSelected="1" workbookViewId="0"/>
  </sheetViews>
  <sheetFormatPr defaultColWidth="6.59765625" defaultRowHeight="15" customHeight="1"/>
  <cols>
    <col min="1" max="1" width="6.8984375" style="1" customWidth="1"/>
    <col min="2" max="2" width="19.19921875" style="1" customWidth="1"/>
    <col min="3" max="3" width="23.59765625" style="1" customWidth="1"/>
    <col min="4" max="4" width="19.8984375" style="1" customWidth="1"/>
    <col min="5" max="7" width="19.19921875" style="1" customWidth="1"/>
    <col min="8" max="8" width="43.5" style="1" customWidth="1"/>
    <col min="9" max="256" width="6.59765625" style="1" customWidth="1"/>
  </cols>
  <sheetData>
    <row r="1" spans="1:8" ht="72" customHeight="1">
      <c r="A1" s="126"/>
      <c r="B1" s="154"/>
      <c r="C1" s="154"/>
      <c r="D1" s="154"/>
      <c r="E1" s="154"/>
      <c r="F1" s="154"/>
      <c r="G1" s="154"/>
      <c r="H1" s="2"/>
    </row>
    <row r="2" spans="1:8" ht="26.25" customHeight="1">
      <c r="A2" s="127"/>
      <c r="B2" s="155" t="s">
        <v>0</v>
      </c>
      <c r="C2" s="156"/>
      <c r="D2" s="156"/>
      <c r="E2" s="156"/>
      <c r="F2" s="156"/>
      <c r="G2" s="156"/>
      <c r="H2" s="3"/>
    </row>
    <row r="3" spans="1:8" ht="16.5" customHeight="1">
      <c r="A3" s="127"/>
      <c r="B3" s="4"/>
      <c r="C3" s="4"/>
      <c r="D3" s="4"/>
      <c r="E3" s="4"/>
      <c r="F3" s="4"/>
      <c r="G3" s="4"/>
      <c r="H3" s="3"/>
    </row>
    <row r="4" spans="1:8" ht="15.75" customHeight="1">
      <c r="A4" s="128"/>
      <c r="B4" s="145" t="s">
        <v>1</v>
      </c>
      <c r="C4" s="146"/>
      <c r="D4" s="146"/>
      <c r="E4" s="146"/>
      <c r="F4" s="146"/>
      <c r="G4" s="147"/>
      <c r="H4" s="5"/>
    </row>
    <row r="5" spans="1:8" ht="15.75" customHeight="1">
      <c r="A5" s="128"/>
      <c r="B5" s="148"/>
      <c r="C5" s="149"/>
      <c r="D5" s="149"/>
      <c r="E5" s="149"/>
      <c r="F5" s="149"/>
      <c r="G5" s="150"/>
      <c r="H5" s="5"/>
    </row>
    <row r="6" spans="1:8" ht="15.75" customHeight="1">
      <c r="A6" s="128"/>
      <c r="B6" s="148"/>
      <c r="C6" s="149"/>
      <c r="D6" s="149"/>
      <c r="E6" s="149"/>
      <c r="F6" s="149"/>
      <c r="G6" s="150"/>
      <c r="H6" s="5"/>
    </row>
    <row r="7" spans="1:8" ht="15.75" customHeight="1">
      <c r="A7" s="128"/>
      <c r="B7" s="148"/>
      <c r="C7" s="149"/>
      <c r="D7" s="149"/>
      <c r="E7" s="149"/>
      <c r="F7" s="149"/>
      <c r="G7" s="150"/>
      <c r="H7" s="5"/>
    </row>
    <row r="8" spans="1:8" ht="15.75" customHeight="1">
      <c r="A8" s="128"/>
      <c r="B8" s="148"/>
      <c r="C8" s="149"/>
      <c r="D8" s="149"/>
      <c r="E8" s="149"/>
      <c r="F8" s="149"/>
      <c r="G8" s="150"/>
      <c r="H8" s="5"/>
    </row>
    <row r="9" spans="1:8" ht="15.75" customHeight="1">
      <c r="A9" s="128"/>
      <c r="B9" s="148"/>
      <c r="C9" s="149"/>
      <c r="D9" s="149"/>
      <c r="E9" s="149"/>
      <c r="F9" s="149"/>
      <c r="G9" s="150"/>
      <c r="H9" s="5"/>
    </row>
    <row r="10" spans="1:8" ht="16.5" customHeight="1">
      <c r="A10" s="128"/>
      <c r="B10" s="151"/>
      <c r="C10" s="152"/>
      <c r="D10" s="152"/>
      <c r="E10" s="152"/>
      <c r="F10" s="152"/>
      <c r="G10" s="153"/>
      <c r="H10" s="5"/>
    </row>
    <row r="11" spans="1:8" ht="26.25" customHeight="1">
      <c r="A11" s="127"/>
      <c r="B11" s="173" t="s">
        <v>2</v>
      </c>
      <c r="C11" s="174"/>
      <c r="D11" s="174"/>
      <c r="E11" s="174"/>
      <c r="F11" s="174"/>
      <c r="G11" s="174"/>
      <c r="H11" s="103"/>
    </row>
    <row r="12" spans="1:8" ht="27" customHeight="1">
      <c r="A12" s="127"/>
      <c r="B12" s="7"/>
      <c r="C12" s="7"/>
      <c r="D12" s="8"/>
      <c r="E12" s="8"/>
      <c r="F12" s="8"/>
      <c r="G12" s="8"/>
      <c r="H12" s="9"/>
    </row>
    <row r="13" spans="1:8" ht="16.5" customHeight="1">
      <c r="A13" s="127"/>
      <c r="B13" s="137" t="s">
        <v>3</v>
      </c>
      <c r="C13" s="138"/>
      <c r="D13" s="157" t="s">
        <v>4</v>
      </c>
      <c r="E13" s="167"/>
      <c r="F13" s="167"/>
      <c r="G13" s="78"/>
      <c r="H13" s="5"/>
    </row>
    <row r="14" spans="1:8" ht="16.5" customHeight="1">
      <c r="A14" s="127"/>
      <c r="B14" s="137" t="s">
        <v>5</v>
      </c>
      <c r="C14" s="138"/>
      <c r="D14" s="10" t="s">
        <v>6</v>
      </c>
      <c r="E14" s="11"/>
      <c r="F14" s="12"/>
      <c r="G14" s="12"/>
      <c r="H14" s="3"/>
    </row>
    <row r="15" spans="1:8" ht="16.5" customHeight="1">
      <c r="A15" s="127"/>
      <c r="B15" s="137" t="s">
        <v>7</v>
      </c>
      <c r="C15" s="138"/>
      <c r="D15" s="10" t="s">
        <v>8</v>
      </c>
      <c r="E15" s="13" t="s">
        <v>9</v>
      </c>
      <c r="F15" s="75" t="s">
        <v>10</v>
      </c>
      <c r="G15" s="76"/>
      <c r="H15" s="14"/>
    </row>
    <row r="16" spans="1:8" ht="16.5" customHeight="1">
      <c r="A16" s="127"/>
      <c r="B16" s="121" t="s">
        <v>11</v>
      </c>
      <c r="C16" s="122"/>
      <c r="D16" s="169" t="s">
        <v>12</v>
      </c>
      <c r="E16" s="170"/>
      <c r="F16" s="15" t="s">
        <v>13</v>
      </c>
      <c r="G16" s="16" t="s">
        <v>14</v>
      </c>
      <c r="H16" s="14"/>
    </row>
    <row r="17" spans="1:8" ht="16.5" customHeight="1">
      <c r="A17" s="127"/>
      <c r="B17" s="123"/>
      <c r="C17" s="122"/>
      <c r="D17" s="171"/>
      <c r="E17" s="172"/>
      <c r="F17" s="18" t="s">
        <v>12</v>
      </c>
      <c r="G17" s="19" t="s">
        <v>15</v>
      </c>
      <c r="H17" s="14"/>
    </row>
    <row r="18" spans="1:8" ht="15.75" customHeight="1">
      <c r="A18" s="127"/>
      <c r="B18" s="17"/>
      <c r="C18" s="17"/>
      <c r="D18" s="20"/>
      <c r="E18" s="21"/>
      <c r="F18" s="22" t="s">
        <v>16</v>
      </c>
      <c r="G18" s="23" t="s">
        <v>17</v>
      </c>
      <c r="H18" s="14"/>
    </row>
    <row r="19" spans="1:8" ht="15.75" customHeight="1">
      <c r="A19" s="127"/>
      <c r="B19" s="24"/>
      <c r="C19" s="24"/>
      <c r="D19" s="24"/>
      <c r="E19" s="24"/>
      <c r="F19" s="25"/>
      <c r="G19" s="25"/>
      <c r="H19" s="3"/>
    </row>
    <row r="20" spans="1:8" ht="26.25" customHeight="1">
      <c r="A20" s="127"/>
      <c r="B20" s="101" t="s">
        <v>18</v>
      </c>
      <c r="C20" s="102"/>
      <c r="D20" s="102"/>
      <c r="E20" s="102"/>
      <c r="F20" s="102"/>
      <c r="G20" s="102"/>
      <c r="H20" s="103"/>
    </row>
    <row r="21" spans="1:8" ht="26.25" customHeight="1">
      <c r="A21" s="127"/>
      <c r="B21" s="7"/>
      <c r="C21" s="7"/>
      <c r="D21" s="7"/>
      <c r="E21" s="7"/>
      <c r="F21" s="7"/>
      <c r="G21" s="7"/>
      <c r="H21" s="9"/>
    </row>
    <row r="22" spans="1:8" ht="27" customHeight="1">
      <c r="A22" s="127"/>
      <c r="B22" s="114" t="s">
        <v>19</v>
      </c>
      <c r="C22" s="115"/>
      <c r="D22" s="8"/>
      <c r="E22" s="8"/>
      <c r="F22" s="7"/>
      <c r="G22" s="7"/>
      <c r="H22" s="9"/>
    </row>
    <row r="23" spans="1:8" ht="16.5" customHeight="1">
      <c r="A23" s="127"/>
      <c r="B23" s="106" t="s">
        <v>20</v>
      </c>
      <c r="C23" s="108"/>
      <c r="D23" s="157" t="s">
        <v>21</v>
      </c>
      <c r="E23" s="78"/>
      <c r="F23" s="29"/>
      <c r="G23" s="24"/>
      <c r="H23" s="3"/>
    </row>
    <row r="24" spans="1:8" ht="16.5" customHeight="1">
      <c r="A24" s="127"/>
      <c r="B24" s="106" t="s">
        <v>22</v>
      </c>
      <c r="C24" s="108"/>
      <c r="D24" s="157" t="s">
        <v>23</v>
      </c>
      <c r="E24" s="78"/>
      <c r="F24" s="29"/>
      <c r="G24" s="24"/>
      <c r="H24" s="3"/>
    </row>
    <row r="25" spans="1:8" ht="16.5" customHeight="1">
      <c r="A25" s="127"/>
      <c r="B25" s="106" t="s">
        <v>24</v>
      </c>
      <c r="C25" s="108"/>
      <c r="D25" s="168" t="s">
        <v>25</v>
      </c>
      <c r="E25" s="140"/>
      <c r="F25" s="29"/>
      <c r="G25" s="24"/>
      <c r="H25" s="3"/>
    </row>
    <row r="26" spans="1:8" ht="16.5" customHeight="1">
      <c r="A26" s="127"/>
      <c r="B26" s="106" t="s">
        <v>26</v>
      </c>
      <c r="C26" s="108"/>
      <c r="D26" s="157" t="s">
        <v>27</v>
      </c>
      <c r="E26" s="82"/>
      <c r="F26" s="29"/>
      <c r="G26" s="24"/>
      <c r="H26" s="3"/>
    </row>
    <row r="27" spans="1:8" ht="16.5" customHeight="1">
      <c r="A27" s="127"/>
      <c r="B27" s="106" t="s">
        <v>28</v>
      </c>
      <c r="C27" s="108"/>
      <c r="D27" s="77"/>
      <c r="E27" s="78"/>
      <c r="F27" s="29"/>
      <c r="G27" s="24"/>
      <c r="H27" s="3"/>
    </row>
    <row r="28" spans="1:8" ht="15.75" customHeight="1">
      <c r="A28" s="127"/>
      <c r="B28" s="30"/>
      <c r="C28" s="30"/>
      <c r="D28" s="20"/>
      <c r="E28" s="20"/>
      <c r="F28" s="24"/>
      <c r="G28" s="24"/>
      <c r="H28" s="3"/>
    </row>
    <row r="29" spans="1:8" ht="19.5" customHeight="1">
      <c r="A29" s="127"/>
      <c r="B29" s="114" t="s">
        <v>29</v>
      </c>
      <c r="C29" s="115"/>
      <c r="D29" s="4"/>
      <c r="E29" s="4"/>
      <c r="F29" s="24"/>
      <c r="G29" s="24"/>
      <c r="H29" s="3"/>
    </row>
    <row r="30" spans="1:8" ht="16.5" customHeight="1">
      <c r="A30" s="127"/>
      <c r="B30" s="106" t="s">
        <v>20</v>
      </c>
      <c r="C30" s="108"/>
      <c r="D30" s="157" t="s">
        <v>30</v>
      </c>
      <c r="E30" s="78"/>
      <c r="F30" s="29"/>
      <c r="G30" s="24"/>
      <c r="H30" s="3"/>
    </row>
    <row r="31" spans="1:8" ht="16.5" customHeight="1">
      <c r="A31" s="127"/>
      <c r="B31" s="106" t="s">
        <v>31</v>
      </c>
      <c r="C31" s="108"/>
      <c r="D31" s="157" t="s">
        <v>32</v>
      </c>
      <c r="E31" s="78"/>
      <c r="F31" s="29"/>
      <c r="G31" s="24"/>
      <c r="H31" s="3"/>
    </row>
    <row r="32" spans="1:8" ht="16.5" customHeight="1">
      <c r="A32" s="127"/>
      <c r="B32" s="106" t="s">
        <v>33</v>
      </c>
      <c r="C32" s="108"/>
      <c r="D32" s="157" t="s">
        <v>34</v>
      </c>
      <c r="E32" s="78"/>
      <c r="F32" s="29"/>
      <c r="G32" s="24"/>
      <c r="H32" s="3"/>
    </row>
    <row r="33" spans="1:8" ht="16.5" customHeight="1">
      <c r="A33" s="127"/>
      <c r="B33" s="106" t="s">
        <v>24</v>
      </c>
      <c r="C33" s="108"/>
      <c r="D33" s="166" t="s">
        <v>35</v>
      </c>
      <c r="E33" s="140"/>
      <c r="F33" s="29"/>
      <c r="G33" s="24"/>
      <c r="H33" s="3"/>
    </row>
    <row r="34" spans="1:8" ht="16.5" customHeight="1">
      <c r="A34" s="127"/>
      <c r="B34" s="106" t="s">
        <v>26</v>
      </c>
      <c r="C34" s="108"/>
      <c r="D34" s="157" t="s">
        <v>36</v>
      </c>
      <c r="E34" s="78"/>
      <c r="F34" s="29"/>
      <c r="G34" s="24"/>
      <c r="H34" s="3"/>
    </row>
    <row r="35" spans="1:8" ht="15.75" customHeight="1">
      <c r="A35" s="127"/>
      <c r="B35" s="30"/>
      <c r="C35" s="30"/>
      <c r="D35" s="31"/>
      <c r="E35" s="31"/>
      <c r="F35" s="24"/>
      <c r="G35" s="24"/>
      <c r="H35" s="3"/>
    </row>
    <row r="36" spans="1:8" ht="15.75" customHeight="1">
      <c r="A36" s="127"/>
      <c r="B36" s="106" t="s">
        <v>37</v>
      </c>
      <c r="C36" s="107"/>
      <c r="D36" s="160" t="s">
        <v>38</v>
      </c>
      <c r="E36" s="161"/>
      <c r="F36" s="32" t="s">
        <v>39</v>
      </c>
      <c r="G36" s="32" t="s">
        <v>40</v>
      </c>
      <c r="H36" s="3"/>
    </row>
    <row r="37" spans="1:8" ht="15.75" customHeight="1">
      <c r="A37" s="127"/>
      <c r="B37" s="30"/>
      <c r="C37" s="33"/>
      <c r="D37" s="75" t="s">
        <v>21</v>
      </c>
      <c r="E37" s="76"/>
      <c r="F37" s="34" t="s">
        <v>41</v>
      </c>
      <c r="G37" s="35" t="s">
        <v>25</v>
      </c>
      <c r="H37" s="14"/>
    </row>
    <row r="38" spans="1:8" ht="15.75" customHeight="1">
      <c r="A38" s="127"/>
      <c r="B38" s="30"/>
      <c r="C38" s="33"/>
      <c r="D38" s="75" t="s">
        <v>42</v>
      </c>
      <c r="E38" s="76"/>
      <c r="F38" s="34" t="s">
        <v>43</v>
      </c>
      <c r="G38" s="36" t="s">
        <v>44</v>
      </c>
      <c r="H38" s="14"/>
    </row>
    <row r="39" spans="1:8" ht="15.75" customHeight="1">
      <c r="A39" s="127"/>
      <c r="B39" s="30"/>
      <c r="C39" s="33"/>
      <c r="D39" s="75" t="s">
        <v>45</v>
      </c>
      <c r="E39" s="76"/>
      <c r="F39" s="34" t="s">
        <v>46</v>
      </c>
      <c r="G39" s="37" t="s">
        <v>47</v>
      </c>
      <c r="H39" s="14"/>
    </row>
    <row r="40" spans="1:8" ht="15.75" customHeight="1">
      <c r="A40" s="127"/>
      <c r="B40" s="30"/>
      <c r="C40" s="33"/>
      <c r="D40" s="109"/>
      <c r="E40" s="76"/>
      <c r="F40" s="38"/>
      <c r="G40" s="39"/>
      <c r="H40" s="14"/>
    </row>
    <row r="41" spans="1:8" ht="15.75" customHeight="1">
      <c r="A41" s="127"/>
      <c r="B41" s="30"/>
      <c r="C41" s="30"/>
      <c r="D41" s="40"/>
      <c r="E41" s="40"/>
      <c r="F41" s="25"/>
      <c r="G41" s="25"/>
      <c r="H41" s="3"/>
    </row>
    <row r="42" spans="1:8" ht="19.5" customHeight="1">
      <c r="A42" s="127"/>
      <c r="B42" s="114" t="s">
        <v>48</v>
      </c>
      <c r="C42" s="115"/>
      <c r="D42" s="41" t="s">
        <v>49</v>
      </c>
      <c r="E42" s="4"/>
      <c r="F42" s="24"/>
      <c r="G42" s="24"/>
      <c r="H42" s="3"/>
    </row>
    <row r="43" spans="1:8" ht="16.5" customHeight="1">
      <c r="A43" s="127"/>
      <c r="B43" s="106" t="s">
        <v>20</v>
      </c>
      <c r="C43" s="108"/>
      <c r="D43" s="77"/>
      <c r="E43" s="78"/>
      <c r="F43" s="29"/>
      <c r="G43" s="24"/>
      <c r="H43" s="3"/>
    </row>
    <row r="44" spans="1:8" ht="16.5" customHeight="1">
      <c r="A44" s="127"/>
      <c r="B44" s="106" t="s">
        <v>24</v>
      </c>
      <c r="C44" s="108"/>
      <c r="D44" s="139"/>
      <c r="E44" s="140"/>
      <c r="F44" s="29"/>
      <c r="G44" s="24"/>
      <c r="H44" s="3"/>
    </row>
    <row r="45" spans="1:8" ht="16.5" customHeight="1">
      <c r="A45" s="127"/>
      <c r="B45" s="106" t="s">
        <v>26</v>
      </c>
      <c r="C45" s="108"/>
      <c r="D45" s="81"/>
      <c r="E45" s="82"/>
      <c r="F45" s="29"/>
      <c r="G45" s="24"/>
      <c r="H45" s="3"/>
    </row>
    <row r="46" spans="1:8" ht="15.75" customHeight="1">
      <c r="A46" s="127"/>
      <c r="B46" s="30"/>
      <c r="C46" s="30"/>
      <c r="D46" s="42"/>
      <c r="E46" s="42"/>
      <c r="F46" s="24"/>
      <c r="G46" s="24"/>
      <c r="H46" s="3"/>
    </row>
    <row r="47" spans="1:8" ht="15.75" customHeight="1">
      <c r="A47" s="127"/>
      <c r="B47" s="30"/>
      <c r="C47" s="30"/>
      <c r="D47" s="24"/>
      <c r="E47" s="24"/>
      <c r="F47" s="24"/>
      <c r="G47" s="24"/>
      <c r="H47" s="3"/>
    </row>
    <row r="48" spans="1:8" ht="26.25" customHeight="1">
      <c r="A48" s="127"/>
      <c r="B48" s="101" t="s">
        <v>50</v>
      </c>
      <c r="C48" s="102"/>
      <c r="D48" s="102"/>
      <c r="E48" s="102"/>
      <c r="F48" s="102"/>
      <c r="G48" s="102"/>
      <c r="H48" s="103"/>
    </row>
    <row r="49" spans="1:8" ht="15.75" customHeight="1">
      <c r="A49" s="127"/>
      <c r="B49" s="43"/>
      <c r="C49" s="43"/>
      <c r="D49" s="43"/>
      <c r="E49" s="43"/>
      <c r="F49" s="43"/>
      <c r="G49" s="43"/>
      <c r="H49" s="44"/>
    </row>
    <row r="50" spans="1:8" ht="16.5" customHeight="1">
      <c r="A50" s="127"/>
      <c r="B50" s="132" t="s">
        <v>51</v>
      </c>
      <c r="C50" s="133"/>
      <c r="D50" s="133"/>
      <c r="E50" s="133"/>
      <c r="F50" s="133"/>
      <c r="G50" s="133"/>
      <c r="H50" s="3"/>
    </row>
    <row r="51" spans="1:8" ht="154.5" customHeight="1">
      <c r="A51" s="128"/>
      <c r="B51" s="74" t="s">
        <v>52</v>
      </c>
      <c r="C51" s="68"/>
      <c r="D51" s="68"/>
      <c r="E51" s="68"/>
      <c r="F51" s="68"/>
      <c r="G51" s="69"/>
      <c r="H51" s="5"/>
    </row>
    <row r="52" spans="1:8" ht="15.75" customHeight="1">
      <c r="A52" s="127"/>
      <c r="B52" s="42"/>
      <c r="C52" s="42"/>
      <c r="D52" s="42"/>
      <c r="E52" s="42"/>
      <c r="F52" s="42"/>
      <c r="G52" s="42"/>
      <c r="H52" s="3"/>
    </row>
    <row r="53" spans="1:8" ht="16.5" customHeight="1">
      <c r="A53" s="127"/>
      <c r="B53" s="63" t="s">
        <v>53</v>
      </c>
      <c r="C53" s="64"/>
      <c r="D53" s="64"/>
      <c r="E53" s="64"/>
      <c r="F53" s="64"/>
      <c r="G53" s="64"/>
      <c r="H53" s="3"/>
    </row>
    <row r="54" spans="1:8" ht="145.5" customHeight="1">
      <c r="A54" s="128"/>
      <c r="B54" s="74" t="s">
        <v>54</v>
      </c>
      <c r="C54" s="68"/>
      <c r="D54" s="68"/>
      <c r="E54" s="68"/>
      <c r="F54" s="68"/>
      <c r="G54" s="69"/>
      <c r="H54" s="5"/>
    </row>
    <row r="55" spans="1:8" ht="15.75" customHeight="1">
      <c r="A55" s="127"/>
      <c r="B55" s="42"/>
      <c r="C55" s="42"/>
      <c r="D55" s="42"/>
      <c r="E55" s="42"/>
      <c r="F55" s="42"/>
      <c r="G55" s="42"/>
      <c r="H55" s="3"/>
    </row>
    <row r="56" spans="1:8" ht="33.75" customHeight="1">
      <c r="A56" s="127"/>
      <c r="B56" s="63" t="s">
        <v>55</v>
      </c>
      <c r="C56" s="64"/>
      <c r="D56" s="64"/>
      <c r="E56" s="64"/>
      <c r="F56" s="64"/>
      <c r="G56" s="64"/>
      <c r="H56" s="3"/>
    </row>
    <row r="57" spans="1:8" ht="163.5" customHeight="1">
      <c r="A57" s="128"/>
      <c r="B57" s="74" t="s">
        <v>56</v>
      </c>
      <c r="C57" s="68"/>
      <c r="D57" s="68"/>
      <c r="E57" s="68"/>
      <c r="F57" s="68"/>
      <c r="G57" s="69"/>
      <c r="H57" s="5"/>
    </row>
    <row r="58" spans="1:8" ht="15.75" customHeight="1">
      <c r="A58" s="127"/>
      <c r="B58" s="42"/>
      <c r="C58" s="42"/>
      <c r="D58" s="42"/>
      <c r="E58" s="42"/>
      <c r="F58" s="42"/>
      <c r="G58" s="42"/>
      <c r="H58" s="3"/>
    </row>
    <row r="59" spans="1:8" ht="51" customHeight="1">
      <c r="A59" s="127"/>
      <c r="B59" s="63" t="s">
        <v>57</v>
      </c>
      <c r="C59" s="64"/>
      <c r="D59" s="64"/>
      <c r="E59" s="64"/>
      <c r="F59" s="64"/>
      <c r="G59" s="64"/>
      <c r="H59" s="3"/>
    </row>
    <row r="60" spans="1:8" ht="152.25" customHeight="1">
      <c r="A60" s="128"/>
      <c r="B60" s="74" t="s">
        <v>58</v>
      </c>
      <c r="C60" s="68"/>
      <c r="D60" s="68"/>
      <c r="E60" s="68"/>
      <c r="F60" s="68"/>
      <c r="G60" s="69"/>
      <c r="H60" s="5"/>
    </row>
    <row r="61" spans="1:8" ht="15.75" customHeight="1">
      <c r="A61" s="127"/>
      <c r="B61" s="42"/>
      <c r="C61" s="42"/>
      <c r="D61" s="42"/>
      <c r="E61" s="42"/>
      <c r="F61" s="42"/>
      <c r="G61" s="42"/>
      <c r="H61" s="3"/>
    </row>
    <row r="62" spans="1:8" ht="16.5" customHeight="1">
      <c r="A62" s="127"/>
      <c r="B62" s="124" t="s">
        <v>59</v>
      </c>
      <c r="C62" s="125"/>
      <c r="D62" s="125"/>
      <c r="E62" s="125"/>
      <c r="F62" s="125"/>
      <c r="G62" s="125"/>
      <c r="H62" s="3"/>
    </row>
    <row r="63" spans="1:8" ht="129" customHeight="1">
      <c r="A63" s="128"/>
      <c r="B63" s="74" t="s">
        <v>60</v>
      </c>
      <c r="C63" s="68"/>
      <c r="D63" s="68"/>
      <c r="E63" s="68"/>
      <c r="F63" s="68"/>
      <c r="G63" s="69"/>
      <c r="H63" s="5"/>
    </row>
    <row r="64" spans="1:8" ht="15.75" customHeight="1">
      <c r="A64" s="127"/>
      <c r="B64" s="42"/>
      <c r="C64" s="42"/>
      <c r="D64" s="42"/>
      <c r="E64" s="42"/>
      <c r="F64" s="42"/>
      <c r="G64" s="42"/>
      <c r="H64" s="3"/>
    </row>
    <row r="65" spans="1:8" ht="16.5" customHeight="1">
      <c r="A65" s="127"/>
      <c r="B65" s="124" t="s">
        <v>61</v>
      </c>
      <c r="C65" s="125"/>
      <c r="D65" s="125"/>
      <c r="E65" s="125"/>
      <c r="F65" s="125"/>
      <c r="G65" s="125"/>
      <c r="H65" s="3"/>
    </row>
    <row r="66" spans="1:8" ht="114" customHeight="1">
      <c r="A66" s="128"/>
      <c r="B66" s="74" t="s">
        <v>62</v>
      </c>
      <c r="C66" s="68"/>
      <c r="D66" s="68"/>
      <c r="E66" s="68"/>
      <c r="F66" s="68"/>
      <c r="G66" s="69"/>
      <c r="H66" s="5"/>
    </row>
    <row r="67" spans="1:8" ht="15.75" customHeight="1">
      <c r="A67" s="127"/>
      <c r="B67" s="42"/>
      <c r="C67" s="42"/>
      <c r="D67" s="42"/>
      <c r="E67" s="42"/>
      <c r="F67" s="42"/>
      <c r="G67" s="42"/>
      <c r="H67" s="3"/>
    </row>
    <row r="68" spans="1:8" ht="15.75" customHeight="1">
      <c r="A68" s="127"/>
      <c r="B68" s="24"/>
      <c r="C68" s="24"/>
      <c r="D68" s="24"/>
      <c r="E68" s="24"/>
      <c r="F68" s="24"/>
      <c r="G68" s="24"/>
      <c r="H68" s="3"/>
    </row>
    <row r="69" spans="1:8" ht="26.25" customHeight="1">
      <c r="A69" s="127"/>
      <c r="B69" s="101" t="s">
        <v>63</v>
      </c>
      <c r="C69" s="102"/>
      <c r="D69" s="102"/>
      <c r="E69" s="102"/>
      <c r="F69" s="102"/>
      <c r="G69" s="102"/>
      <c r="H69" s="103"/>
    </row>
    <row r="70" spans="1:8" ht="15.75" customHeight="1">
      <c r="A70" s="127"/>
      <c r="B70" s="104" t="s">
        <v>64</v>
      </c>
      <c r="C70" s="105"/>
      <c r="D70" s="105"/>
      <c r="E70" s="105"/>
      <c r="F70" s="105"/>
      <c r="G70" s="105"/>
      <c r="H70" s="3"/>
    </row>
    <row r="71" spans="1:8" ht="15.75" customHeight="1">
      <c r="A71" s="127"/>
      <c r="B71" s="24"/>
      <c r="C71" s="24"/>
      <c r="D71" s="24"/>
      <c r="E71" s="24"/>
      <c r="F71" s="24"/>
      <c r="G71" s="24"/>
      <c r="H71" s="3"/>
    </row>
    <row r="72" spans="1:8" ht="21" customHeight="1">
      <c r="A72" s="127"/>
      <c r="B72" s="45" t="s">
        <v>65</v>
      </c>
      <c r="C72" s="24"/>
      <c r="D72" s="24"/>
      <c r="E72" s="24"/>
      <c r="F72" s="24"/>
      <c r="G72" s="24"/>
      <c r="H72" s="3"/>
    </row>
    <row r="73" spans="1:8" ht="37.5" customHeight="1">
      <c r="A73" s="127"/>
      <c r="B73" s="135" t="s">
        <v>66</v>
      </c>
      <c r="C73" s="136"/>
      <c r="D73" s="136"/>
      <c r="E73" s="136"/>
      <c r="F73" s="136"/>
      <c r="G73" s="136"/>
      <c r="H73" s="3"/>
    </row>
    <row r="74" spans="1:8" ht="15.75" customHeight="1">
      <c r="A74" s="127"/>
      <c r="B74" s="24"/>
      <c r="C74" s="24"/>
      <c r="D74" s="24"/>
      <c r="E74" s="24"/>
      <c r="F74" s="24"/>
      <c r="G74" s="24"/>
      <c r="H74" s="3"/>
    </row>
    <row r="75" spans="1:8" ht="18.75" customHeight="1">
      <c r="A75" s="127"/>
      <c r="B75" s="95" t="s">
        <v>67</v>
      </c>
      <c r="C75" s="96"/>
      <c r="D75" s="95" t="s">
        <v>68</v>
      </c>
      <c r="E75" s="96"/>
      <c r="F75" s="95" t="s">
        <v>69</v>
      </c>
      <c r="G75" s="96"/>
      <c r="H75" s="3"/>
    </row>
    <row r="76" spans="1:8" ht="15.75" customHeight="1">
      <c r="A76" s="129"/>
      <c r="B76" s="65" t="s">
        <v>70</v>
      </c>
      <c r="C76" s="66"/>
      <c r="D76" s="65" t="s">
        <v>71</v>
      </c>
      <c r="E76" s="66"/>
      <c r="F76" s="65" t="s">
        <v>72</v>
      </c>
      <c r="G76" s="134"/>
      <c r="H76" s="14"/>
    </row>
    <row r="77" spans="1:8" ht="15.75" customHeight="1">
      <c r="A77" s="129"/>
      <c r="B77" s="65" t="s">
        <v>73</v>
      </c>
      <c r="C77" s="66"/>
      <c r="D77" s="65" t="s">
        <v>74</v>
      </c>
      <c r="E77" s="66"/>
      <c r="F77" s="65" t="s">
        <v>75</v>
      </c>
      <c r="G77" s="134"/>
      <c r="H77" s="14"/>
    </row>
    <row r="78" spans="1:8" ht="15.75" customHeight="1">
      <c r="A78" s="129"/>
      <c r="B78" s="65" t="s">
        <v>76</v>
      </c>
      <c r="C78" s="66"/>
      <c r="D78" s="65" t="s">
        <v>77</v>
      </c>
      <c r="E78" s="66"/>
      <c r="F78" s="65" t="s">
        <v>78</v>
      </c>
      <c r="G78" s="134"/>
      <c r="H78" s="14"/>
    </row>
    <row r="79" spans="1:8" ht="15.75" customHeight="1">
      <c r="A79" s="129"/>
      <c r="B79" s="70"/>
      <c r="C79" s="71"/>
      <c r="D79" s="70"/>
      <c r="E79" s="71"/>
      <c r="F79" s="70"/>
      <c r="G79" s="71"/>
      <c r="H79" s="14"/>
    </row>
    <row r="80" spans="1:8" ht="15.75" customHeight="1">
      <c r="A80" s="129"/>
      <c r="B80" s="70"/>
      <c r="C80" s="71"/>
      <c r="D80" s="70"/>
      <c r="E80" s="71"/>
      <c r="F80" s="143"/>
      <c r="G80" s="144"/>
      <c r="H80" s="14"/>
    </row>
    <row r="81" spans="1:8" ht="15.75" customHeight="1">
      <c r="A81" s="129"/>
      <c r="B81" s="70"/>
      <c r="C81" s="71"/>
      <c r="D81" s="70"/>
      <c r="E81" s="71"/>
      <c r="F81" s="70"/>
      <c r="G81" s="71"/>
      <c r="H81" s="14"/>
    </row>
    <row r="82" spans="1:8" ht="15.75" customHeight="1">
      <c r="A82" s="129"/>
      <c r="B82" s="70"/>
      <c r="C82" s="71"/>
      <c r="D82" s="70"/>
      <c r="E82" s="71"/>
      <c r="F82" s="143"/>
      <c r="G82" s="144"/>
      <c r="H82" s="14"/>
    </row>
    <row r="83" spans="1:8" ht="15.75" customHeight="1">
      <c r="A83" s="129"/>
      <c r="B83" s="70"/>
      <c r="C83" s="71"/>
      <c r="D83" s="70"/>
      <c r="E83" s="71"/>
      <c r="F83" s="143"/>
      <c r="G83" s="144"/>
      <c r="H83" s="14"/>
    </row>
    <row r="84" spans="1:8" ht="15.75" customHeight="1">
      <c r="A84" s="129"/>
      <c r="B84" s="70"/>
      <c r="C84" s="71"/>
      <c r="D84" s="70"/>
      <c r="E84" s="71"/>
      <c r="F84" s="70"/>
      <c r="G84" s="71"/>
      <c r="H84" s="14"/>
    </row>
    <row r="85" spans="1:8" ht="15.75" customHeight="1">
      <c r="A85" s="129"/>
      <c r="B85" s="70"/>
      <c r="C85" s="71"/>
      <c r="D85" s="70"/>
      <c r="E85" s="71"/>
      <c r="F85" s="70"/>
      <c r="G85" s="71"/>
      <c r="H85" s="14"/>
    </row>
    <row r="86" spans="1:8" ht="15.75" customHeight="1">
      <c r="A86" s="129"/>
      <c r="B86" s="70"/>
      <c r="C86" s="71"/>
      <c r="D86" s="70"/>
      <c r="E86" s="71"/>
      <c r="F86" s="70"/>
      <c r="G86" s="71"/>
      <c r="H86" s="14"/>
    </row>
    <row r="87" spans="1:8" ht="15.75" customHeight="1">
      <c r="A87" s="127"/>
      <c r="B87" s="25"/>
      <c r="C87" s="25"/>
      <c r="D87" s="25"/>
      <c r="E87" s="25"/>
      <c r="F87" s="25"/>
      <c r="G87" s="25"/>
      <c r="H87" s="3"/>
    </row>
    <row r="88" spans="1:8" ht="21" customHeight="1">
      <c r="A88" s="127"/>
      <c r="B88" s="45" t="s">
        <v>79</v>
      </c>
      <c r="C88" s="24"/>
      <c r="D88" s="24"/>
      <c r="E88" s="24"/>
      <c r="F88" s="24"/>
      <c r="G88" s="24"/>
      <c r="H88" s="3"/>
    </row>
    <row r="89" spans="1:8" ht="36" customHeight="1">
      <c r="A89" s="127"/>
      <c r="B89" s="135" t="s">
        <v>80</v>
      </c>
      <c r="C89" s="136"/>
      <c r="D89" s="136"/>
      <c r="E89" s="136"/>
      <c r="F89" s="136"/>
      <c r="G89" s="136"/>
      <c r="H89" s="3"/>
    </row>
    <row r="90" spans="1:8" ht="15.75" customHeight="1">
      <c r="A90" s="127"/>
      <c r="B90" s="24"/>
      <c r="C90" s="24"/>
      <c r="D90" s="24"/>
      <c r="E90" s="24"/>
      <c r="F90" s="24"/>
      <c r="G90" s="24"/>
      <c r="H90" s="3"/>
    </row>
    <row r="91" spans="1:8" ht="21" customHeight="1">
      <c r="A91" s="127"/>
      <c r="B91" s="110" t="s">
        <v>81</v>
      </c>
      <c r="C91" s="111"/>
      <c r="D91" s="46" t="s">
        <v>82</v>
      </c>
      <c r="E91" s="46" t="s">
        <v>83</v>
      </c>
      <c r="F91" s="110" t="s">
        <v>84</v>
      </c>
      <c r="G91" s="111"/>
      <c r="H91" s="3"/>
    </row>
    <row r="92" spans="1:8" ht="18.75" customHeight="1">
      <c r="A92" s="127"/>
      <c r="B92" s="28"/>
      <c r="C92" s="28"/>
      <c r="D92" s="28"/>
      <c r="E92" s="28"/>
      <c r="F92" s="28"/>
      <c r="G92" s="28"/>
      <c r="H92" s="3"/>
    </row>
    <row r="93" spans="1:8" ht="18.75" customHeight="1">
      <c r="A93" s="127"/>
      <c r="B93" s="91" t="s">
        <v>85</v>
      </c>
      <c r="C93" s="92"/>
      <c r="D93" s="92"/>
      <c r="E93" s="92"/>
      <c r="F93" s="92"/>
      <c r="G93" s="92"/>
      <c r="H93" s="3"/>
    </row>
    <row r="94" spans="1:8" ht="15.75" customHeight="1">
      <c r="A94" s="129"/>
      <c r="B94" s="65" t="s">
        <v>86</v>
      </c>
      <c r="C94" s="71"/>
      <c r="D94" s="47">
        <v>26230</v>
      </c>
      <c r="E94" s="48">
        <v>1</v>
      </c>
      <c r="F94" s="93">
        <f>D94*E94</f>
        <v>26230</v>
      </c>
      <c r="G94" s="94"/>
      <c r="H94" s="14"/>
    </row>
    <row r="95" spans="1:8" ht="15.75" customHeight="1">
      <c r="A95" s="129"/>
      <c r="B95" s="65" t="s">
        <v>87</v>
      </c>
      <c r="C95" s="71"/>
      <c r="D95" s="47">
        <v>491</v>
      </c>
      <c r="E95" s="48">
        <v>1</v>
      </c>
      <c r="F95" s="93">
        <f>D95*E95</f>
        <v>491</v>
      </c>
      <c r="G95" s="94"/>
      <c r="H95" s="14"/>
    </row>
    <row r="96" spans="1:8" ht="15.75" customHeight="1">
      <c r="A96" s="129"/>
      <c r="B96" s="65" t="s">
        <v>88</v>
      </c>
      <c r="C96" s="71"/>
      <c r="D96" s="47">
        <v>1470</v>
      </c>
      <c r="E96" s="48">
        <v>1</v>
      </c>
      <c r="F96" s="93">
        <f>D96*E96</f>
        <v>1470</v>
      </c>
      <c r="G96" s="94"/>
      <c r="H96" s="14"/>
    </row>
    <row r="97" spans="1:8" ht="15.75" customHeight="1">
      <c r="A97" s="129"/>
      <c r="B97" s="65" t="s">
        <v>89</v>
      </c>
      <c r="C97" s="71"/>
      <c r="D97" s="47">
        <v>2000</v>
      </c>
      <c r="E97" s="48">
        <v>1</v>
      </c>
      <c r="F97" s="93">
        <f>D97*E97</f>
        <v>2000</v>
      </c>
      <c r="G97" s="94"/>
      <c r="H97" s="14"/>
    </row>
    <row r="98" spans="1:8" ht="15.75" customHeight="1">
      <c r="A98" s="129"/>
      <c r="B98" s="70"/>
      <c r="C98" s="71"/>
      <c r="D98" s="47"/>
      <c r="E98" s="48"/>
      <c r="F98" s="93">
        <f>D98*E98</f>
        <v>0</v>
      </c>
      <c r="G98" s="94"/>
      <c r="H98" s="14"/>
    </row>
    <row r="99" spans="1:8" ht="15.75" customHeight="1">
      <c r="A99" s="129"/>
      <c r="B99" s="70"/>
      <c r="C99" s="71"/>
      <c r="D99" s="47"/>
      <c r="E99" s="48"/>
      <c r="F99" s="93">
        <f>D99*E99</f>
        <v>0</v>
      </c>
      <c r="G99" s="94"/>
      <c r="H99" s="14"/>
    </row>
    <row r="100" spans="1:8" ht="15.75" customHeight="1">
      <c r="A100" s="129"/>
      <c r="B100" s="70"/>
      <c r="C100" s="71"/>
      <c r="D100" s="47"/>
      <c r="E100" s="48"/>
      <c r="F100" s="93">
        <f>D100*E100</f>
        <v>0</v>
      </c>
      <c r="G100" s="94"/>
      <c r="H100" s="14"/>
    </row>
    <row r="101" spans="1:8" ht="15.75" customHeight="1">
      <c r="A101" s="129"/>
      <c r="B101" s="70"/>
      <c r="C101" s="71"/>
      <c r="D101" s="47"/>
      <c r="E101" s="48"/>
      <c r="F101" s="93">
        <f>D101*E101</f>
        <v>0</v>
      </c>
      <c r="G101" s="94"/>
      <c r="H101" s="14"/>
    </row>
    <row r="102" spans="1:8" ht="15.75" customHeight="1">
      <c r="A102" s="129"/>
      <c r="B102" s="70"/>
      <c r="C102" s="71"/>
      <c r="D102" s="47"/>
      <c r="E102" s="48"/>
      <c r="F102" s="93">
        <f>D102*E102</f>
        <v>0</v>
      </c>
      <c r="G102" s="94"/>
      <c r="H102" s="14"/>
    </row>
    <row r="103" spans="1:8" ht="16.5" customHeight="1">
      <c r="A103" s="129"/>
      <c r="B103" s="70"/>
      <c r="C103" s="71"/>
      <c r="D103" s="47"/>
      <c r="E103" s="48"/>
      <c r="F103" s="116">
        <f>D103*E103</f>
        <v>0</v>
      </c>
      <c r="G103" s="117"/>
      <c r="H103" s="14"/>
    </row>
    <row r="104" spans="1:8" ht="16.5" customHeight="1">
      <c r="A104" s="127"/>
      <c r="B104" s="25"/>
      <c r="C104" s="25"/>
      <c r="D104" s="25"/>
      <c r="E104" s="49" t="s">
        <v>90</v>
      </c>
      <c r="F104" s="112">
        <f>SUM(F94:G103)</f>
        <v>30191</v>
      </c>
      <c r="G104" s="113"/>
      <c r="H104" s="5"/>
    </row>
    <row r="105" spans="1:8" ht="15.75" customHeight="1">
      <c r="A105" s="127"/>
      <c r="B105" s="24"/>
      <c r="C105" s="24"/>
      <c r="D105" s="24"/>
      <c r="E105" s="30"/>
      <c r="F105" s="50"/>
      <c r="G105" s="50"/>
      <c r="H105" s="3"/>
    </row>
    <row r="106" spans="1:8" ht="18.75" customHeight="1">
      <c r="A106" s="127"/>
      <c r="B106" s="91" t="s">
        <v>91</v>
      </c>
      <c r="C106" s="92"/>
      <c r="D106" s="92"/>
      <c r="E106" s="92"/>
      <c r="F106" s="92"/>
      <c r="G106" s="92"/>
      <c r="H106" s="3"/>
    </row>
    <row r="107" spans="1:8" ht="15.75" customHeight="1">
      <c r="A107" s="129"/>
      <c r="B107" s="70"/>
      <c r="C107" s="71"/>
      <c r="D107" s="47"/>
      <c r="E107" s="48"/>
      <c r="F107" s="93">
        <f>D107*E107</f>
        <v>0</v>
      </c>
      <c r="G107" s="94"/>
      <c r="H107" s="14"/>
    </row>
    <row r="108" spans="1:8" ht="15.75" customHeight="1">
      <c r="A108" s="129"/>
      <c r="B108" s="70"/>
      <c r="C108" s="71"/>
      <c r="D108" s="47"/>
      <c r="E108" s="48"/>
      <c r="F108" s="93">
        <f>D108*E108</f>
        <v>0</v>
      </c>
      <c r="G108" s="94"/>
      <c r="H108" s="14"/>
    </row>
    <row r="109" spans="1:8" ht="15.75" customHeight="1">
      <c r="A109" s="129"/>
      <c r="B109" s="70"/>
      <c r="C109" s="71"/>
      <c r="D109" s="47"/>
      <c r="E109" s="48"/>
      <c r="F109" s="93">
        <f>D109*E109</f>
        <v>0</v>
      </c>
      <c r="G109" s="94"/>
      <c r="H109" s="14"/>
    </row>
    <row r="110" spans="1:8" ht="15.75" customHeight="1">
      <c r="A110" s="129"/>
      <c r="B110" s="70"/>
      <c r="C110" s="71"/>
      <c r="D110" s="47"/>
      <c r="E110" s="48"/>
      <c r="F110" s="93">
        <f>D110*E110</f>
        <v>0</v>
      </c>
      <c r="G110" s="94"/>
      <c r="H110" s="14"/>
    </row>
    <row r="111" spans="1:8" ht="15.75" customHeight="1">
      <c r="A111" s="129"/>
      <c r="B111" s="70"/>
      <c r="C111" s="71"/>
      <c r="D111" s="47"/>
      <c r="E111" s="48"/>
      <c r="F111" s="93">
        <f>D111*E111</f>
        <v>0</v>
      </c>
      <c r="G111" s="94"/>
      <c r="H111" s="14"/>
    </row>
    <row r="112" spans="1:8" ht="15.75" customHeight="1">
      <c r="A112" s="129"/>
      <c r="B112" s="70"/>
      <c r="C112" s="71"/>
      <c r="D112" s="47"/>
      <c r="E112" s="48"/>
      <c r="F112" s="93">
        <f>D112*E112</f>
        <v>0</v>
      </c>
      <c r="G112" s="94"/>
      <c r="H112" s="14"/>
    </row>
    <row r="113" spans="1:8" ht="15.75" customHeight="1">
      <c r="A113" s="129"/>
      <c r="B113" s="70"/>
      <c r="C113" s="71"/>
      <c r="D113" s="47"/>
      <c r="E113" s="48"/>
      <c r="F113" s="93">
        <f>D113*E113</f>
        <v>0</v>
      </c>
      <c r="G113" s="94"/>
      <c r="H113" s="14"/>
    </row>
    <row r="114" spans="1:8" ht="15.75" customHeight="1">
      <c r="A114" s="129"/>
      <c r="B114" s="70"/>
      <c r="C114" s="71"/>
      <c r="D114" s="47"/>
      <c r="E114" s="48"/>
      <c r="F114" s="93">
        <f>D114*E114</f>
        <v>0</v>
      </c>
      <c r="G114" s="94"/>
      <c r="H114" s="14"/>
    </row>
    <row r="115" spans="1:8" ht="15.75" customHeight="1">
      <c r="A115" s="129"/>
      <c r="B115" s="70"/>
      <c r="C115" s="71"/>
      <c r="D115" s="47"/>
      <c r="E115" s="48"/>
      <c r="F115" s="93">
        <f>D115*E115</f>
        <v>0</v>
      </c>
      <c r="G115" s="94"/>
      <c r="H115" s="14"/>
    </row>
    <row r="116" spans="1:8" ht="15.75" customHeight="1">
      <c r="A116" s="129"/>
      <c r="B116" s="70"/>
      <c r="C116" s="71"/>
      <c r="D116" s="47"/>
      <c r="E116" s="48"/>
      <c r="F116" s="93">
        <f>D116*E116</f>
        <v>0</v>
      </c>
      <c r="G116" s="94"/>
      <c r="H116" s="14"/>
    </row>
    <row r="117" spans="1:8" ht="16.5" customHeight="1">
      <c r="A117" s="127"/>
      <c r="B117" s="40"/>
      <c r="C117" s="40"/>
      <c r="D117" s="51"/>
      <c r="E117" s="49" t="s">
        <v>90</v>
      </c>
      <c r="F117" s="79">
        <f>SUM(F107:G116)</f>
        <v>0</v>
      </c>
      <c r="G117" s="80"/>
      <c r="H117" s="5"/>
    </row>
    <row r="118" spans="1:8" ht="15.75" customHeight="1">
      <c r="A118" s="127"/>
      <c r="B118" s="52"/>
      <c r="C118" s="52"/>
      <c r="D118" s="53"/>
      <c r="E118" s="30"/>
      <c r="F118" s="50"/>
      <c r="G118" s="50"/>
      <c r="H118" s="3"/>
    </row>
    <row r="119" spans="1:8" ht="18.75" customHeight="1">
      <c r="A119" s="127"/>
      <c r="B119" s="91" t="s">
        <v>92</v>
      </c>
      <c r="C119" s="92"/>
      <c r="D119" s="92"/>
      <c r="E119" s="92"/>
      <c r="F119" s="92"/>
      <c r="G119" s="92"/>
      <c r="H119" s="3"/>
    </row>
    <row r="120" spans="1:8" ht="15.75" customHeight="1">
      <c r="A120" s="129"/>
      <c r="B120" s="65" t="s">
        <v>93</v>
      </c>
      <c r="C120" s="71"/>
      <c r="D120" s="47">
        <v>8000</v>
      </c>
      <c r="E120" s="48">
        <v>1</v>
      </c>
      <c r="F120" s="93">
        <f>D120*E120</f>
        <v>8000</v>
      </c>
      <c r="G120" s="94"/>
      <c r="H120" s="14"/>
    </row>
    <row r="121" spans="1:8" ht="15.75" customHeight="1">
      <c r="A121" s="129"/>
      <c r="B121" s="70"/>
      <c r="C121" s="71"/>
      <c r="D121" s="47"/>
      <c r="E121" s="48"/>
      <c r="F121" s="93">
        <f>D121*E121</f>
        <v>0</v>
      </c>
      <c r="G121" s="94"/>
      <c r="H121" s="14"/>
    </row>
    <row r="122" spans="1:8" ht="15.75" customHeight="1">
      <c r="A122" s="129"/>
      <c r="B122" s="70"/>
      <c r="C122" s="71"/>
      <c r="D122" s="47"/>
      <c r="E122" s="48"/>
      <c r="F122" s="93">
        <f>D122*E122</f>
        <v>0</v>
      </c>
      <c r="G122" s="94"/>
      <c r="H122" s="14"/>
    </row>
    <row r="123" spans="1:8" ht="15.75" customHeight="1">
      <c r="A123" s="129"/>
      <c r="B123" s="70"/>
      <c r="C123" s="71"/>
      <c r="D123" s="47"/>
      <c r="E123" s="48"/>
      <c r="F123" s="93">
        <f>D123*E123</f>
        <v>0</v>
      </c>
      <c r="G123" s="94"/>
      <c r="H123" s="14"/>
    </row>
    <row r="124" spans="1:8" ht="15.75" customHeight="1">
      <c r="A124" s="129"/>
      <c r="B124" s="70"/>
      <c r="C124" s="71"/>
      <c r="D124" s="47"/>
      <c r="E124" s="48"/>
      <c r="F124" s="93">
        <f>D124*E124</f>
        <v>0</v>
      </c>
      <c r="G124" s="94"/>
      <c r="H124" s="14"/>
    </row>
    <row r="125" spans="1:8" ht="15.75" customHeight="1">
      <c r="A125" s="129"/>
      <c r="B125" s="70"/>
      <c r="C125" s="71"/>
      <c r="D125" s="47"/>
      <c r="E125" s="48"/>
      <c r="F125" s="93">
        <f>D125*E125</f>
        <v>0</v>
      </c>
      <c r="G125" s="94"/>
      <c r="H125" s="14"/>
    </row>
    <row r="126" spans="1:8" ht="15.75" customHeight="1">
      <c r="A126" s="129"/>
      <c r="B126" s="70"/>
      <c r="C126" s="71"/>
      <c r="D126" s="47"/>
      <c r="E126" s="48"/>
      <c r="F126" s="93">
        <f>D126*E126</f>
        <v>0</v>
      </c>
      <c r="G126" s="94"/>
      <c r="H126" s="14"/>
    </row>
    <row r="127" spans="1:8" ht="15.75" customHeight="1">
      <c r="A127" s="129"/>
      <c r="B127" s="70"/>
      <c r="C127" s="71"/>
      <c r="D127" s="47"/>
      <c r="E127" s="48"/>
      <c r="F127" s="93">
        <f>D127*E127</f>
        <v>0</v>
      </c>
      <c r="G127" s="94"/>
      <c r="H127" s="14"/>
    </row>
    <row r="128" spans="1:8" ht="15.75" customHeight="1">
      <c r="A128" s="129"/>
      <c r="B128" s="70"/>
      <c r="C128" s="71"/>
      <c r="D128" s="47"/>
      <c r="E128" s="48"/>
      <c r="F128" s="93">
        <f>D128*E128</f>
        <v>0</v>
      </c>
      <c r="G128" s="94"/>
      <c r="H128" s="14"/>
    </row>
    <row r="129" spans="1:8" ht="15.75" customHeight="1">
      <c r="A129" s="129"/>
      <c r="B129" s="70"/>
      <c r="C129" s="71"/>
      <c r="D129" s="47"/>
      <c r="E129" s="48"/>
      <c r="F129" s="93">
        <f>D129*E129</f>
        <v>0</v>
      </c>
      <c r="G129" s="94"/>
      <c r="H129" s="14"/>
    </row>
    <row r="130" spans="1:8" ht="16.5" customHeight="1">
      <c r="A130" s="127"/>
      <c r="B130" s="40"/>
      <c r="C130" s="40"/>
      <c r="D130" s="51"/>
      <c r="E130" s="49" t="s">
        <v>90</v>
      </c>
      <c r="F130" s="79">
        <f>SUM(F120:G129)</f>
        <v>8000</v>
      </c>
      <c r="G130" s="80"/>
      <c r="H130" s="5"/>
    </row>
    <row r="131" spans="1:8" ht="15.75" customHeight="1">
      <c r="A131" s="127"/>
      <c r="B131" s="52"/>
      <c r="C131" s="52"/>
      <c r="D131" s="53"/>
      <c r="E131" s="30"/>
      <c r="F131" s="50"/>
      <c r="G131" s="50"/>
      <c r="H131" s="3"/>
    </row>
    <row r="132" spans="1:8" ht="18.75" customHeight="1">
      <c r="A132" s="127"/>
      <c r="B132" s="91" t="s">
        <v>94</v>
      </c>
      <c r="C132" s="92"/>
      <c r="D132" s="92"/>
      <c r="E132" s="92"/>
      <c r="F132" s="92"/>
      <c r="G132" s="92"/>
      <c r="H132" s="3"/>
    </row>
    <row r="133" spans="1:8" ht="15.75" customHeight="1">
      <c r="A133" s="129"/>
      <c r="B133" s="70"/>
      <c r="C133" s="71"/>
      <c r="D133" s="47"/>
      <c r="E133" s="48"/>
      <c r="F133" s="93">
        <f>D133*E133</f>
        <v>0</v>
      </c>
      <c r="G133" s="94"/>
      <c r="H133" s="14"/>
    </row>
    <row r="134" spans="1:8" ht="15.75" customHeight="1">
      <c r="A134" s="129"/>
      <c r="B134" s="70"/>
      <c r="C134" s="71"/>
      <c r="D134" s="47"/>
      <c r="E134" s="48"/>
      <c r="F134" s="93">
        <f>D134*E134</f>
        <v>0</v>
      </c>
      <c r="G134" s="94"/>
      <c r="H134" s="14"/>
    </row>
    <row r="135" spans="1:8" ht="15.75" customHeight="1">
      <c r="A135" s="129"/>
      <c r="B135" s="70"/>
      <c r="C135" s="71"/>
      <c r="D135" s="47"/>
      <c r="E135" s="48"/>
      <c r="F135" s="93">
        <f>D135*E135</f>
        <v>0</v>
      </c>
      <c r="G135" s="94"/>
      <c r="H135" s="14"/>
    </row>
    <row r="136" spans="1:8" ht="15.75" customHeight="1">
      <c r="A136" s="129"/>
      <c r="B136" s="70"/>
      <c r="C136" s="71"/>
      <c r="D136" s="47"/>
      <c r="E136" s="48"/>
      <c r="F136" s="93">
        <f>D136*E136</f>
        <v>0</v>
      </c>
      <c r="G136" s="94"/>
      <c r="H136" s="14"/>
    </row>
    <row r="137" spans="1:8" ht="15.75" customHeight="1">
      <c r="A137" s="129"/>
      <c r="B137" s="70"/>
      <c r="C137" s="71"/>
      <c r="D137" s="47"/>
      <c r="E137" s="48"/>
      <c r="F137" s="93">
        <f>D137*E137</f>
        <v>0</v>
      </c>
      <c r="G137" s="94"/>
      <c r="H137" s="14"/>
    </row>
    <row r="138" spans="1:8" ht="15.75" customHeight="1">
      <c r="A138" s="129"/>
      <c r="B138" s="70"/>
      <c r="C138" s="71"/>
      <c r="D138" s="47"/>
      <c r="E138" s="48"/>
      <c r="F138" s="93">
        <f>D138*E138</f>
        <v>0</v>
      </c>
      <c r="G138" s="94"/>
      <c r="H138" s="14"/>
    </row>
    <row r="139" spans="1:8" ht="15.75" customHeight="1">
      <c r="A139" s="129"/>
      <c r="B139" s="70"/>
      <c r="C139" s="71"/>
      <c r="D139" s="47"/>
      <c r="E139" s="48"/>
      <c r="F139" s="93">
        <f>D139*E139</f>
        <v>0</v>
      </c>
      <c r="G139" s="94"/>
      <c r="H139" s="14"/>
    </row>
    <row r="140" spans="1:8" ht="15.75" customHeight="1">
      <c r="A140" s="129"/>
      <c r="B140" s="70"/>
      <c r="C140" s="71"/>
      <c r="D140" s="47"/>
      <c r="E140" s="48"/>
      <c r="F140" s="93">
        <f>D140*E140</f>
        <v>0</v>
      </c>
      <c r="G140" s="94"/>
      <c r="H140" s="14"/>
    </row>
    <row r="141" spans="1:8" ht="15.75" customHeight="1">
      <c r="A141" s="129"/>
      <c r="B141" s="70"/>
      <c r="C141" s="71"/>
      <c r="D141" s="47"/>
      <c r="E141" s="48"/>
      <c r="F141" s="93">
        <f>D141*E141</f>
        <v>0</v>
      </c>
      <c r="G141" s="94"/>
      <c r="H141" s="14"/>
    </row>
    <row r="142" spans="1:8" ht="15.75" customHeight="1">
      <c r="A142" s="129"/>
      <c r="B142" s="70"/>
      <c r="C142" s="71"/>
      <c r="D142" s="47"/>
      <c r="E142" s="48"/>
      <c r="F142" s="93">
        <f>D142*E142</f>
        <v>0</v>
      </c>
      <c r="G142" s="94"/>
      <c r="H142" s="14"/>
    </row>
    <row r="143" spans="1:8" ht="16.5" customHeight="1">
      <c r="A143" s="127"/>
      <c r="B143" s="40"/>
      <c r="C143" s="40"/>
      <c r="D143" s="51"/>
      <c r="E143" s="49" t="s">
        <v>90</v>
      </c>
      <c r="F143" s="79">
        <f>SUM(F133:G142)</f>
        <v>0</v>
      </c>
      <c r="G143" s="80"/>
      <c r="H143" s="5"/>
    </row>
    <row r="144" spans="1:8" ht="15.75" customHeight="1">
      <c r="A144" s="127"/>
      <c r="B144" s="52"/>
      <c r="C144" s="52"/>
      <c r="D144" s="53"/>
      <c r="E144" s="30"/>
      <c r="F144" s="50"/>
      <c r="G144" s="50"/>
      <c r="H144" s="3"/>
    </row>
    <row r="145" spans="1:8" ht="18.75" customHeight="1">
      <c r="A145" s="127"/>
      <c r="B145" s="91" t="s">
        <v>95</v>
      </c>
      <c r="C145" s="92"/>
      <c r="D145" s="92"/>
      <c r="E145" s="92"/>
      <c r="F145" s="92"/>
      <c r="G145" s="92"/>
      <c r="H145" s="3"/>
    </row>
    <row r="146" spans="1:8" ht="15.75" customHeight="1">
      <c r="A146" s="129"/>
      <c r="B146" s="70"/>
      <c r="C146" s="71"/>
      <c r="D146" s="47"/>
      <c r="E146" s="48"/>
      <c r="F146" s="93">
        <f>D146*E146</f>
        <v>0</v>
      </c>
      <c r="G146" s="94"/>
      <c r="H146" s="14"/>
    </row>
    <row r="147" spans="1:8" ht="15.75" customHeight="1">
      <c r="A147" s="129"/>
      <c r="B147" s="70"/>
      <c r="C147" s="71"/>
      <c r="D147" s="47"/>
      <c r="E147" s="48"/>
      <c r="F147" s="93">
        <f>D147*E147</f>
        <v>0</v>
      </c>
      <c r="G147" s="94"/>
      <c r="H147" s="14"/>
    </row>
    <row r="148" spans="1:8" ht="15.75" customHeight="1">
      <c r="A148" s="129"/>
      <c r="B148" s="70"/>
      <c r="C148" s="71"/>
      <c r="D148" s="47"/>
      <c r="E148" s="48"/>
      <c r="F148" s="93">
        <f>D148*E148</f>
        <v>0</v>
      </c>
      <c r="G148" s="94"/>
      <c r="H148" s="14"/>
    </row>
    <row r="149" spans="1:8" ht="15.75" customHeight="1">
      <c r="A149" s="129"/>
      <c r="B149" s="70"/>
      <c r="C149" s="71"/>
      <c r="D149" s="47"/>
      <c r="E149" s="48"/>
      <c r="F149" s="93">
        <f>D149*E149</f>
        <v>0</v>
      </c>
      <c r="G149" s="94"/>
      <c r="H149" s="14"/>
    </row>
    <row r="150" spans="1:8" ht="15.75" customHeight="1">
      <c r="A150" s="129"/>
      <c r="B150" s="70"/>
      <c r="C150" s="71"/>
      <c r="D150" s="47"/>
      <c r="E150" s="48"/>
      <c r="F150" s="93">
        <f>D150*E150</f>
        <v>0</v>
      </c>
      <c r="G150" s="94"/>
      <c r="H150" s="14"/>
    </row>
    <row r="151" spans="1:8" ht="15.75" customHeight="1">
      <c r="A151" s="129"/>
      <c r="B151" s="70"/>
      <c r="C151" s="71"/>
      <c r="D151" s="47"/>
      <c r="E151" s="48"/>
      <c r="F151" s="93">
        <f>D151*E151</f>
        <v>0</v>
      </c>
      <c r="G151" s="94"/>
      <c r="H151" s="14"/>
    </row>
    <row r="152" spans="1:8" ht="15.75" customHeight="1">
      <c r="A152" s="129"/>
      <c r="B152" s="70"/>
      <c r="C152" s="71"/>
      <c r="D152" s="47"/>
      <c r="E152" s="48"/>
      <c r="F152" s="93">
        <f>D152*E152</f>
        <v>0</v>
      </c>
      <c r="G152" s="94"/>
      <c r="H152" s="14"/>
    </row>
    <row r="153" spans="1:8" ht="15.75" customHeight="1">
      <c r="A153" s="129"/>
      <c r="B153" s="70"/>
      <c r="C153" s="71"/>
      <c r="D153" s="47"/>
      <c r="E153" s="48"/>
      <c r="F153" s="93">
        <f>D153*E153</f>
        <v>0</v>
      </c>
      <c r="G153" s="94"/>
      <c r="H153" s="14"/>
    </row>
    <row r="154" spans="1:8" ht="15.75" customHeight="1">
      <c r="A154" s="129"/>
      <c r="B154" s="70"/>
      <c r="C154" s="71"/>
      <c r="D154" s="47"/>
      <c r="E154" s="48"/>
      <c r="F154" s="93">
        <f>D154*E154</f>
        <v>0</v>
      </c>
      <c r="G154" s="94"/>
      <c r="H154" s="14"/>
    </row>
    <row r="155" spans="1:8" ht="15.75" customHeight="1">
      <c r="A155" s="129"/>
      <c r="B155" s="70"/>
      <c r="C155" s="71"/>
      <c r="D155" s="47"/>
      <c r="E155" s="48"/>
      <c r="F155" s="93">
        <f>D155*E155</f>
        <v>0</v>
      </c>
      <c r="G155" s="94"/>
      <c r="H155" s="14"/>
    </row>
    <row r="156" spans="1:8" ht="16.5" customHeight="1">
      <c r="A156" s="127"/>
      <c r="B156" s="40"/>
      <c r="C156" s="40"/>
      <c r="D156" s="51"/>
      <c r="E156" s="49" t="s">
        <v>90</v>
      </c>
      <c r="F156" s="79">
        <f>SUM(F146:G155)</f>
        <v>0</v>
      </c>
      <c r="G156" s="80"/>
      <c r="H156" s="5"/>
    </row>
    <row r="157" spans="1:8" ht="16.5" customHeight="1">
      <c r="A157" s="127"/>
      <c r="B157" s="52"/>
      <c r="C157" s="52"/>
      <c r="D157" s="53"/>
      <c r="E157" s="24"/>
      <c r="F157" s="54"/>
      <c r="G157" s="54"/>
      <c r="H157" s="3"/>
    </row>
    <row r="158" spans="1:8" ht="21.75" customHeight="1">
      <c r="A158" s="127"/>
      <c r="B158" s="52"/>
      <c r="C158" s="52"/>
      <c r="D158" s="53"/>
      <c r="E158" s="55" t="s">
        <v>96</v>
      </c>
      <c r="F158" s="141">
        <f>SUM(F156,F143,F130,F117,F104)</f>
        <v>38191</v>
      </c>
      <c r="G158" s="142"/>
      <c r="H158" s="5"/>
    </row>
    <row r="159" spans="1:8" ht="15.75" customHeight="1">
      <c r="A159" s="127"/>
      <c r="B159" s="52"/>
      <c r="C159" s="52"/>
      <c r="D159" s="53"/>
      <c r="E159" s="24"/>
      <c r="F159" s="50"/>
      <c r="G159" s="50"/>
      <c r="H159" s="3"/>
    </row>
    <row r="160" spans="1:8" ht="35.25" customHeight="1">
      <c r="A160" s="127"/>
      <c r="B160" s="63" t="s">
        <v>97</v>
      </c>
      <c r="C160" s="64"/>
      <c r="D160" s="64"/>
      <c r="E160" s="64"/>
      <c r="F160" s="64"/>
      <c r="G160" s="64"/>
      <c r="H160" s="3"/>
    </row>
    <row r="161" spans="1:8" ht="79.5" customHeight="1">
      <c r="A161" s="128"/>
      <c r="B161" s="74" t="s">
        <v>98</v>
      </c>
      <c r="C161" s="68"/>
      <c r="D161" s="68"/>
      <c r="E161" s="68"/>
      <c r="F161" s="68"/>
      <c r="G161" s="69"/>
      <c r="H161" s="5"/>
    </row>
    <row r="162" spans="1:8" ht="15.75" customHeight="1">
      <c r="A162" s="127"/>
      <c r="B162" s="42"/>
      <c r="C162" s="42"/>
      <c r="D162" s="42"/>
      <c r="E162" s="42"/>
      <c r="F162" s="42"/>
      <c r="G162" s="42"/>
      <c r="H162" s="3"/>
    </row>
    <row r="163" spans="1:8" ht="16.5" customHeight="1">
      <c r="A163" s="127"/>
      <c r="B163" s="63" t="s">
        <v>99</v>
      </c>
      <c r="C163" s="64"/>
      <c r="D163" s="64"/>
      <c r="E163" s="64"/>
      <c r="F163" s="64"/>
      <c r="G163" s="64"/>
      <c r="H163" s="3"/>
    </row>
    <row r="164" spans="1:8" ht="60" customHeight="1">
      <c r="A164" s="128"/>
      <c r="B164" s="74" t="s">
        <v>100</v>
      </c>
      <c r="C164" s="68"/>
      <c r="D164" s="68"/>
      <c r="E164" s="68"/>
      <c r="F164" s="68"/>
      <c r="G164" s="69"/>
      <c r="H164" s="5"/>
    </row>
    <row r="165" spans="1:8" ht="15.75" customHeight="1">
      <c r="A165" s="127"/>
      <c r="B165" s="42"/>
      <c r="C165" s="42"/>
      <c r="D165" s="42"/>
      <c r="E165" s="42"/>
      <c r="F165" s="42"/>
      <c r="G165" s="42"/>
      <c r="H165" s="3"/>
    </row>
    <row r="166" spans="1:8" ht="15.75" customHeight="1">
      <c r="A166" s="127"/>
      <c r="B166" s="24"/>
      <c r="C166" s="24"/>
      <c r="D166" s="24"/>
      <c r="E166" s="24"/>
      <c r="F166" s="24"/>
      <c r="G166" s="24"/>
      <c r="H166" s="3"/>
    </row>
    <row r="167" spans="1:8" ht="26.25" customHeight="1">
      <c r="A167" s="127"/>
      <c r="B167" s="26" t="s">
        <v>101</v>
      </c>
      <c r="C167" s="27"/>
      <c r="D167" s="27"/>
      <c r="E167" s="27"/>
      <c r="F167" s="27"/>
      <c r="G167" s="27"/>
      <c r="H167" s="6"/>
    </row>
    <row r="168" spans="1:8" ht="15.75" customHeight="1">
      <c r="A168" s="127"/>
      <c r="B168" s="24"/>
      <c r="C168" s="24"/>
      <c r="D168" s="24"/>
      <c r="E168" s="24"/>
      <c r="F168" s="24"/>
      <c r="G168" s="24"/>
      <c r="H168" s="3"/>
    </row>
    <row r="169" spans="1:8" ht="33" customHeight="1">
      <c r="A169" s="127"/>
      <c r="B169" s="63" t="s">
        <v>102</v>
      </c>
      <c r="C169" s="64"/>
      <c r="D169" s="64"/>
      <c r="E169" s="64"/>
      <c r="F169" s="64"/>
      <c r="G169" s="64"/>
      <c r="H169" s="3"/>
    </row>
    <row r="170" spans="1:8" ht="61.5" customHeight="1">
      <c r="A170" s="128"/>
      <c r="B170" s="74" t="s">
        <v>103</v>
      </c>
      <c r="C170" s="68"/>
      <c r="D170" s="68"/>
      <c r="E170" s="68"/>
      <c r="F170" s="68"/>
      <c r="G170" s="69"/>
      <c r="H170" s="5"/>
    </row>
    <row r="171" spans="1:8" ht="15.75" customHeight="1">
      <c r="A171" s="127"/>
      <c r="B171" s="42"/>
      <c r="C171" s="42"/>
      <c r="D171" s="42"/>
      <c r="E171" s="42"/>
      <c r="F171" s="42"/>
      <c r="G171" s="42"/>
      <c r="H171" s="3"/>
    </row>
    <row r="172" spans="1:8" ht="16.5" customHeight="1">
      <c r="A172" s="127"/>
      <c r="B172" s="63" t="s">
        <v>99</v>
      </c>
      <c r="C172" s="64"/>
      <c r="D172" s="64"/>
      <c r="E172" s="64"/>
      <c r="F172" s="64"/>
      <c r="G172" s="64"/>
      <c r="H172" s="3"/>
    </row>
    <row r="173" spans="1:8" ht="57" customHeight="1">
      <c r="A173" s="128"/>
      <c r="B173" s="67"/>
      <c r="C173" s="68"/>
      <c r="D173" s="68"/>
      <c r="E173" s="68"/>
      <c r="F173" s="68"/>
      <c r="G173" s="69"/>
      <c r="H173" s="5"/>
    </row>
    <row r="174" spans="1:8" ht="15.75" customHeight="1">
      <c r="A174" s="127"/>
      <c r="B174" s="83"/>
      <c r="C174" s="83"/>
      <c r="D174" s="83"/>
      <c r="E174" s="83"/>
      <c r="F174" s="83"/>
      <c r="G174" s="83"/>
      <c r="H174" s="3"/>
    </row>
    <row r="175" spans="1:8" ht="30" customHeight="1">
      <c r="A175" s="127"/>
      <c r="B175" s="72" t="s">
        <v>104</v>
      </c>
      <c r="C175" s="73"/>
      <c r="D175" s="73"/>
      <c r="E175" s="73"/>
      <c r="F175" s="73"/>
      <c r="G175" s="73"/>
      <c r="H175" s="3"/>
    </row>
    <row r="176" spans="1:8" ht="8.1" customHeight="1">
      <c r="A176" s="130"/>
      <c r="B176" s="84"/>
      <c r="C176" s="85"/>
      <c r="D176" s="89"/>
      <c r="E176" s="90"/>
      <c r="F176" s="84"/>
      <c r="G176" s="118"/>
      <c r="H176" s="3"/>
    </row>
    <row r="177" spans="1:8" ht="15.75" customHeight="1">
      <c r="A177" s="130"/>
      <c r="B177" s="84"/>
      <c r="C177" s="86"/>
      <c r="D177" s="56" t="s">
        <v>105</v>
      </c>
      <c r="E177" s="56" t="s">
        <v>106</v>
      </c>
      <c r="F177" s="119"/>
      <c r="G177" s="118"/>
      <c r="H177" s="3"/>
    </row>
    <row r="178" spans="1:8" ht="30" customHeight="1">
      <c r="A178" s="130"/>
      <c r="B178" s="84"/>
      <c r="C178" s="86"/>
      <c r="D178" s="57" t="s">
        <v>107</v>
      </c>
      <c r="E178" s="58" t="s">
        <v>108</v>
      </c>
      <c r="F178" s="119"/>
      <c r="G178" s="118"/>
      <c r="H178" s="3"/>
    </row>
    <row r="179" spans="1:8" ht="14.25" customHeight="1">
      <c r="A179" s="130"/>
      <c r="B179" s="84"/>
      <c r="C179" s="86"/>
      <c r="D179" s="56" t="s">
        <v>109</v>
      </c>
      <c r="E179" s="59"/>
      <c r="F179" s="119"/>
      <c r="G179" s="118"/>
      <c r="H179" s="3"/>
    </row>
    <row r="180" spans="1:8" ht="8.1" customHeight="1">
      <c r="A180" s="130"/>
      <c r="B180" s="87"/>
      <c r="C180" s="88"/>
      <c r="D180" s="60"/>
      <c r="E180" s="60"/>
      <c r="F180" s="87"/>
      <c r="G180" s="120"/>
      <c r="H180" s="3"/>
    </row>
    <row r="181" spans="1:8" ht="36.75" customHeight="1">
      <c r="A181" s="128"/>
      <c r="B181" s="74" t="s">
        <v>110</v>
      </c>
      <c r="C181" s="68"/>
      <c r="D181" s="68"/>
      <c r="E181" s="68"/>
      <c r="F181" s="68"/>
      <c r="G181" s="69"/>
      <c r="H181" s="5"/>
    </row>
    <row r="182" spans="1:8" ht="15.75" customHeight="1">
      <c r="A182" s="127"/>
      <c r="B182" s="42"/>
      <c r="C182" s="42"/>
      <c r="D182" s="42"/>
      <c r="E182" s="42"/>
      <c r="F182" s="42"/>
      <c r="G182" s="42"/>
      <c r="H182" s="3"/>
    </row>
    <row r="183" spans="1:8" ht="16.5" customHeight="1">
      <c r="A183" s="127"/>
      <c r="B183" s="63" t="s">
        <v>111</v>
      </c>
      <c r="C183" s="64"/>
      <c r="D183" s="64"/>
      <c r="E183" s="64"/>
      <c r="F183" s="64"/>
      <c r="G183" s="64"/>
      <c r="H183" s="3"/>
    </row>
    <row r="184" spans="1:8" ht="57" customHeight="1">
      <c r="A184" s="128"/>
      <c r="B184" s="74" t="s">
        <v>112</v>
      </c>
      <c r="C184" s="68"/>
      <c r="D184" s="68"/>
      <c r="E184" s="68"/>
      <c r="F184" s="68"/>
      <c r="G184" s="69"/>
      <c r="H184" s="5"/>
    </row>
    <row r="185" spans="1:8" ht="15.75" customHeight="1">
      <c r="A185" s="127"/>
      <c r="B185" s="42"/>
      <c r="C185" s="42"/>
      <c r="D185" s="42"/>
      <c r="E185" s="42"/>
      <c r="F185" s="42"/>
      <c r="G185" s="42"/>
      <c r="H185" s="3"/>
    </row>
    <row r="186" spans="1:8" ht="54.75" customHeight="1">
      <c r="A186" s="127"/>
      <c r="B186" s="135" t="s">
        <v>113</v>
      </c>
      <c r="C186" s="136"/>
      <c r="D186" s="136"/>
      <c r="E186" s="136"/>
      <c r="F186" s="136"/>
      <c r="G186" s="136"/>
      <c r="H186" s="3"/>
    </row>
    <row r="187" spans="1:8" ht="15.75" customHeight="1">
      <c r="A187" s="127"/>
      <c r="B187" s="24"/>
      <c r="C187" s="24"/>
      <c r="D187" s="24"/>
      <c r="E187" s="24"/>
      <c r="F187" s="24"/>
      <c r="G187" s="24"/>
      <c r="H187" s="3"/>
    </row>
    <row r="188" spans="1:8" ht="16.5" customHeight="1">
      <c r="A188" s="127"/>
      <c r="B188" s="158" t="s">
        <v>114</v>
      </c>
      <c r="C188" s="159"/>
      <c r="D188" s="159"/>
      <c r="E188" s="159"/>
      <c r="F188" s="159"/>
      <c r="G188" s="159"/>
      <c r="H188" s="3"/>
    </row>
    <row r="189" spans="1:8" ht="110.25" customHeight="1">
      <c r="A189" s="128"/>
      <c r="B189" s="74" t="s">
        <v>115</v>
      </c>
      <c r="C189" s="68"/>
      <c r="D189" s="68"/>
      <c r="E189" s="68"/>
      <c r="F189" s="68"/>
      <c r="G189" s="69"/>
      <c r="H189" s="5"/>
    </row>
    <row r="190" spans="1:8" ht="15.75" customHeight="1">
      <c r="A190" s="127"/>
      <c r="B190" s="61"/>
      <c r="C190" s="42"/>
      <c r="D190" s="42"/>
      <c r="E190" s="42"/>
      <c r="F190" s="42"/>
      <c r="G190" s="42"/>
      <c r="H190" s="3"/>
    </row>
    <row r="191" spans="1:8" ht="16.5" customHeight="1">
      <c r="A191" s="127"/>
      <c r="B191" s="158" t="s">
        <v>116</v>
      </c>
      <c r="C191" s="159"/>
      <c r="D191" s="159"/>
      <c r="E191" s="159"/>
      <c r="F191" s="159"/>
      <c r="G191" s="159"/>
      <c r="H191" s="3"/>
    </row>
    <row r="192" spans="1:8" ht="99" customHeight="1">
      <c r="A192" s="128"/>
      <c r="B192" s="74" t="s">
        <v>117</v>
      </c>
      <c r="C192" s="162"/>
      <c r="D192" s="162"/>
      <c r="E192" s="162"/>
      <c r="F192" s="162"/>
      <c r="G192" s="163"/>
      <c r="H192" s="5"/>
    </row>
    <row r="193" spans="1:8" ht="15.75" customHeight="1">
      <c r="A193" s="127"/>
      <c r="B193" s="42"/>
      <c r="C193" s="42"/>
      <c r="D193" s="42"/>
      <c r="E193" s="42"/>
      <c r="F193" s="42"/>
      <c r="G193" s="42"/>
      <c r="H193" s="3"/>
    </row>
    <row r="194" spans="1:8" ht="23.25" customHeight="1">
      <c r="A194" s="127"/>
      <c r="B194" s="164" t="s">
        <v>118</v>
      </c>
      <c r="C194" s="165"/>
      <c r="D194" s="165"/>
      <c r="E194" s="165"/>
      <c r="F194" s="165"/>
      <c r="G194" s="165"/>
      <c r="H194" s="97"/>
    </row>
    <row r="195" spans="1:8" ht="15.75" customHeight="1">
      <c r="A195" s="127"/>
      <c r="B195" s="24"/>
      <c r="C195" s="24"/>
      <c r="D195" s="24"/>
      <c r="E195" s="24"/>
      <c r="F195" s="24"/>
      <c r="G195" s="24"/>
      <c r="H195" s="97"/>
    </row>
    <row r="196" spans="1:8" ht="23.25" customHeight="1">
      <c r="A196" s="131"/>
      <c r="B196" s="99"/>
      <c r="C196" s="100"/>
      <c r="D196" s="100"/>
      <c r="E196" s="100"/>
      <c r="F196" s="100"/>
      <c r="G196" s="100"/>
      <c r="H196" s="98"/>
    </row>
  </sheetData>
  <mergeCells count="238">
    <mergeCell ref="B14:C14"/>
    <mergeCell ref="F15:G15"/>
    <mergeCell ref="D16:E17"/>
    <mergeCell ref="F114:G114"/>
    <mergeCell ref="B111:C111"/>
    <mergeCell ref="B11:H11"/>
    <mergeCell ref="B194:G194"/>
    <mergeCell ref="D39:E39"/>
    <mergeCell ref="B134:C134"/>
    <mergeCell ref="F137:G137"/>
    <mergeCell ref="B186:G186"/>
    <mergeCell ref="D31:E31"/>
    <mergeCell ref="B126:C126"/>
    <mergeCell ref="F111:G111"/>
    <mergeCell ref="B32:C32"/>
    <mergeCell ref="D32:E32"/>
    <mergeCell ref="B127:C127"/>
    <mergeCell ref="B188:G188"/>
    <mergeCell ref="D33:E33"/>
    <mergeCell ref="B128:C128"/>
    <mergeCell ref="D86:E86"/>
    <mergeCell ref="B181:G181"/>
    <mergeCell ref="B121:C121"/>
    <mergeCell ref="B108:C108"/>
    <mergeCell ref="B119:G119"/>
    <mergeCell ref="B120:C120"/>
    <mergeCell ref="B189:G189"/>
    <mergeCell ref="D34:E34"/>
    <mergeCell ref="B129:C129"/>
    <mergeCell ref="B191:G191"/>
    <mergeCell ref="D36:E36"/>
    <mergeCell ref="F134:G134"/>
    <mergeCell ref="B192:G192"/>
    <mergeCell ref="D37:E37"/>
    <mergeCell ref="B132:G132"/>
    <mergeCell ref="B122:C122"/>
    <mergeCell ref="F125:G125"/>
    <mergeCell ref="F128:G128"/>
    <mergeCell ref="B125:C125"/>
    <mergeCell ref="B4:G10"/>
    <mergeCell ref="B1:G1"/>
    <mergeCell ref="F80:G80"/>
    <mergeCell ref="B77:C77"/>
    <mergeCell ref="F156:G156"/>
    <mergeCell ref="B153:C153"/>
    <mergeCell ref="F77:G77"/>
    <mergeCell ref="B2:G2"/>
    <mergeCell ref="F81:G81"/>
    <mergeCell ref="F121:G121"/>
    <mergeCell ref="B42:C42"/>
    <mergeCell ref="F122:G122"/>
    <mergeCell ref="B43:C43"/>
    <mergeCell ref="F123:G123"/>
    <mergeCell ref="B44:C44"/>
    <mergeCell ref="B27:C27"/>
    <mergeCell ref="D27:E27"/>
    <mergeCell ref="D30:E30"/>
    <mergeCell ref="B26:C26"/>
    <mergeCell ref="D26:E26"/>
    <mergeCell ref="B13:C13"/>
    <mergeCell ref="D13:G13"/>
    <mergeCell ref="D23:E23"/>
    <mergeCell ref="D24:E24"/>
    <mergeCell ref="B15:C15"/>
    <mergeCell ref="F155:G155"/>
    <mergeCell ref="B76:C76"/>
    <mergeCell ref="F79:G79"/>
    <mergeCell ref="D76:E76"/>
    <mergeCell ref="F76:G76"/>
    <mergeCell ref="B73:G73"/>
    <mergeCell ref="F152:G152"/>
    <mergeCell ref="B149:C149"/>
    <mergeCell ref="F142:G142"/>
    <mergeCell ref="B63:G63"/>
    <mergeCell ref="D44:E44"/>
    <mergeCell ref="B139:C139"/>
    <mergeCell ref="B65:G65"/>
    <mergeCell ref="B66:G66"/>
    <mergeCell ref="B79:C79"/>
    <mergeCell ref="F82:G82"/>
    <mergeCell ref="B80:C80"/>
    <mergeCell ref="F83:G83"/>
    <mergeCell ref="D25:E25"/>
    <mergeCell ref="B16:C17"/>
    <mergeCell ref="B62:G62"/>
    <mergeCell ref="F141:G141"/>
    <mergeCell ref="F124:G124"/>
    <mergeCell ref="B45:C45"/>
    <mergeCell ref="A1:A196"/>
    <mergeCell ref="F129:G129"/>
    <mergeCell ref="B50:G50"/>
    <mergeCell ref="F130:G130"/>
    <mergeCell ref="B51:G51"/>
    <mergeCell ref="B53:G53"/>
    <mergeCell ref="F154:G154"/>
    <mergeCell ref="B75:C75"/>
    <mergeCell ref="F78:G78"/>
    <mergeCell ref="F75:G75"/>
    <mergeCell ref="B83:C83"/>
    <mergeCell ref="F86:G86"/>
    <mergeCell ref="D83:E83"/>
    <mergeCell ref="B84:C84"/>
    <mergeCell ref="D84:E84"/>
    <mergeCell ref="F84:G84"/>
    <mergeCell ref="B81:C81"/>
    <mergeCell ref="B82:C82"/>
    <mergeCell ref="F85:G85"/>
    <mergeCell ref="B22:C22"/>
    <mergeCell ref="F98:G98"/>
    <mergeCell ref="B95:C95"/>
    <mergeCell ref="B99:C99"/>
    <mergeCell ref="F102:G102"/>
    <mergeCell ref="B23:C23"/>
    <mergeCell ref="B20:H20"/>
    <mergeCell ref="F99:G99"/>
    <mergeCell ref="B96:C96"/>
    <mergeCell ref="B100:C100"/>
    <mergeCell ref="B24:C24"/>
    <mergeCell ref="F100:G100"/>
    <mergeCell ref="B97:C97"/>
    <mergeCell ref="F95:G95"/>
    <mergeCell ref="D82:E82"/>
    <mergeCell ref="B89:G89"/>
    <mergeCell ref="B91:C91"/>
    <mergeCell ref="F94:G94"/>
    <mergeCell ref="B25:C25"/>
    <mergeCell ref="F104:G104"/>
    <mergeCell ref="B101:C101"/>
    <mergeCell ref="B106:G106"/>
    <mergeCell ref="F109:G109"/>
    <mergeCell ref="B30:C30"/>
    <mergeCell ref="B107:C107"/>
    <mergeCell ref="F110:G110"/>
    <mergeCell ref="B31:C31"/>
    <mergeCell ref="F107:G107"/>
    <mergeCell ref="F108:G108"/>
    <mergeCell ref="B29:C29"/>
    <mergeCell ref="B94:C94"/>
    <mergeCell ref="F97:G97"/>
    <mergeCell ref="B85:C85"/>
    <mergeCell ref="D85:E85"/>
    <mergeCell ref="B86:C86"/>
    <mergeCell ref="B98:C98"/>
    <mergeCell ref="F101:G101"/>
    <mergeCell ref="F103:G103"/>
    <mergeCell ref="B36:C36"/>
    <mergeCell ref="B33:C33"/>
    <mergeCell ref="F112:G112"/>
    <mergeCell ref="B109:C109"/>
    <mergeCell ref="B113:C113"/>
    <mergeCell ref="F116:G116"/>
    <mergeCell ref="B34:C34"/>
    <mergeCell ref="F113:G113"/>
    <mergeCell ref="F135:G135"/>
    <mergeCell ref="B56:G56"/>
    <mergeCell ref="B57:G57"/>
    <mergeCell ref="B59:G59"/>
    <mergeCell ref="D40:E40"/>
    <mergeCell ref="B135:C135"/>
    <mergeCell ref="F91:G91"/>
    <mergeCell ref="H194:H196"/>
    <mergeCell ref="B196:G196"/>
    <mergeCell ref="B114:C114"/>
    <mergeCell ref="F117:G117"/>
    <mergeCell ref="F120:G120"/>
    <mergeCell ref="B115:C115"/>
    <mergeCell ref="B116:C116"/>
    <mergeCell ref="F126:G126"/>
    <mergeCell ref="B123:C123"/>
    <mergeCell ref="F127:G127"/>
    <mergeCell ref="B124:C124"/>
    <mergeCell ref="B136:C136"/>
    <mergeCell ref="F139:G139"/>
    <mergeCell ref="F133:G133"/>
    <mergeCell ref="F140:G140"/>
    <mergeCell ref="B137:C137"/>
    <mergeCell ref="B141:C141"/>
    <mergeCell ref="B142:C142"/>
    <mergeCell ref="F148:G148"/>
    <mergeCell ref="F149:G149"/>
    <mergeCell ref="F115:G115"/>
    <mergeCell ref="F136:G136"/>
    <mergeCell ref="F138:G138"/>
    <mergeCell ref="F176:G180"/>
    <mergeCell ref="B183:G183"/>
    <mergeCell ref="B184:G184"/>
    <mergeCell ref="D81:E81"/>
    <mergeCell ref="B176:C180"/>
    <mergeCell ref="B78:C78"/>
    <mergeCell ref="D176:E176"/>
    <mergeCell ref="B145:G145"/>
    <mergeCell ref="B146:C146"/>
    <mergeCell ref="F146:G146"/>
    <mergeCell ref="F150:G150"/>
    <mergeCell ref="B147:C147"/>
    <mergeCell ref="F147:G147"/>
    <mergeCell ref="B169:G169"/>
    <mergeCell ref="B170:G170"/>
    <mergeCell ref="B154:C154"/>
    <mergeCell ref="B155:C155"/>
    <mergeCell ref="B151:C151"/>
    <mergeCell ref="B148:C148"/>
    <mergeCell ref="F151:G151"/>
    <mergeCell ref="B152:C152"/>
    <mergeCell ref="B150:C150"/>
    <mergeCell ref="F153:G153"/>
    <mergeCell ref="B93:G93"/>
    <mergeCell ref="F96:G96"/>
    <mergeCell ref="D38:E38"/>
    <mergeCell ref="B138:C138"/>
    <mergeCell ref="D43:E43"/>
    <mergeCell ref="B110:C110"/>
    <mergeCell ref="B140:C140"/>
    <mergeCell ref="F143:G143"/>
    <mergeCell ref="D45:E45"/>
    <mergeCell ref="D79:E79"/>
    <mergeCell ref="B174:G174"/>
    <mergeCell ref="D75:E75"/>
    <mergeCell ref="B48:H48"/>
    <mergeCell ref="B60:G60"/>
    <mergeCell ref="B54:G54"/>
    <mergeCell ref="B69:H69"/>
    <mergeCell ref="B70:G70"/>
    <mergeCell ref="B102:C102"/>
    <mergeCell ref="B103:C103"/>
    <mergeCell ref="B112:C112"/>
    <mergeCell ref="F158:G158"/>
    <mergeCell ref="B172:G172"/>
    <mergeCell ref="D77:E77"/>
    <mergeCell ref="D78:E78"/>
    <mergeCell ref="B173:G173"/>
    <mergeCell ref="D80:E80"/>
    <mergeCell ref="B175:G175"/>
    <mergeCell ref="B160:G160"/>
    <mergeCell ref="B161:G161"/>
    <mergeCell ref="B163:G163"/>
    <mergeCell ref="B164:G164"/>
    <mergeCell ref="B133:C133"/>
  </mergeCells>
  <hyperlinks>
    <hyperlink ref="D25" r:id="rId1" xr:uid="{00000000-0004-0000-0000-000000000000}"/>
    <hyperlink ref="D33" r:id="rId2" xr:uid="{00000000-0004-0000-0000-000001000000}"/>
    <hyperlink ref="G37" r:id="rId3" xr:uid="{00000000-0004-0000-0000-000002000000}"/>
    <hyperlink ref="G38" r:id="rId4" xr:uid="{00000000-0004-0000-0000-000003000000}"/>
    <hyperlink ref="G39" r:id="rId5" xr:uid="{00000000-0004-0000-0000-000004000000}"/>
  </hyperlinks>
  <pageMargins left="0.75" right="0.75" top="1" bottom="1" header="0.5" footer="0.5"/>
  <pageSetup orientation="portrait"/>
  <headerFooter>
    <oddFooter>&amp;L&amp;"Helvetica,Regular"&amp;12&amp;K000000	&amp;P</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0"/>
  <sheetViews>
    <sheetView showGridLines="0" workbookViewId="0"/>
  </sheetViews>
  <sheetFormatPr defaultColWidth="6.59765625" defaultRowHeight="15" customHeight="1"/>
  <cols>
    <col min="1" max="256" width="6.59765625" style="1" customWidth="1"/>
  </cols>
  <sheetData>
    <row r="1" spans="1:5" ht="17.100000000000001" customHeight="1">
      <c r="A1" s="62"/>
      <c r="B1" s="62"/>
      <c r="C1" s="62"/>
      <c r="D1" s="62"/>
      <c r="E1" s="62"/>
    </row>
    <row r="2" spans="1:5" ht="17.100000000000001" customHeight="1">
      <c r="A2" s="62"/>
      <c r="B2" s="62"/>
      <c r="C2" s="62"/>
      <c r="D2" s="62"/>
      <c r="E2" s="62"/>
    </row>
    <row r="3" spans="1:5" ht="17.100000000000001" customHeight="1">
      <c r="A3" s="62"/>
      <c r="B3" s="62"/>
      <c r="C3" s="62"/>
      <c r="D3" s="62"/>
      <c r="E3" s="62"/>
    </row>
    <row r="4" spans="1:5" ht="17.100000000000001" customHeight="1">
      <c r="A4" s="62"/>
      <c r="B4" s="62"/>
      <c r="C4" s="62"/>
      <c r="D4" s="62"/>
      <c r="E4" s="62"/>
    </row>
    <row r="5" spans="1:5" ht="17.100000000000001" customHeight="1">
      <c r="A5" s="62"/>
      <c r="B5" s="62"/>
      <c r="C5" s="62"/>
      <c r="D5" s="62"/>
      <c r="E5" s="62"/>
    </row>
    <row r="6" spans="1:5" ht="17.100000000000001" customHeight="1">
      <c r="A6" s="62"/>
      <c r="B6" s="62"/>
      <c r="C6" s="62"/>
      <c r="D6" s="62"/>
      <c r="E6" s="62"/>
    </row>
    <row r="7" spans="1:5" ht="17.100000000000001" customHeight="1">
      <c r="A7" s="62"/>
      <c r="B7" s="62"/>
      <c r="C7" s="62"/>
      <c r="D7" s="62"/>
      <c r="E7" s="62"/>
    </row>
    <row r="8" spans="1:5" ht="17.100000000000001" customHeight="1">
      <c r="A8" s="62"/>
      <c r="B8" s="62"/>
      <c r="C8" s="62"/>
      <c r="D8" s="62"/>
      <c r="E8" s="62"/>
    </row>
    <row r="9" spans="1:5" ht="17.100000000000001" customHeight="1">
      <c r="A9" s="62"/>
      <c r="B9" s="62"/>
      <c r="C9" s="62"/>
      <c r="D9" s="62"/>
      <c r="E9" s="62"/>
    </row>
    <row r="10" spans="1:5" ht="17.100000000000001" customHeight="1">
      <c r="A10" s="62"/>
      <c r="B10" s="62"/>
      <c r="C10" s="62"/>
      <c r="D10" s="62"/>
      <c r="E10" s="62"/>
    </row>
  </sheetData>
  <pageMargins left="0.75" right="0.75" top="1" bottom="1" header="0.5" footer="0.5"/>
  <pageSetup orientation="landscape"/>
  <headerFooter>
    <oddFooter>&amp;L&amp;"Helvetica,Regular"&amp;12&amp;K000000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0"/>
  <sheetViews>
    <sheetView showGridLines="0" workbookViewId="0"/>
  </sheetViews>
  <sheetFormatPr defaultColWidth="6.59765625" defaultRowHeight="15" customHeight="1"/>
  <cols>
    <col min="1" max="256" width="6.59765625" style="1" customWidth="1"/>
  </cols>
  <sheetData>
    <row r="1" spans="1:5" ht="17.100000000000001" customHeight="1">
      <c r="A1" s="62"/>
      <c r="B1" s="62"/>
      <c r="C1" s="62"/>
      <c r="D1" s="62"/>
      <c r="E1" s="62"/>
    </row>
    <row r="2" spans="1:5" ht="17.100000000000001" customHeight="1">
      <c r="A2" s="62"/>
      <c r="B2" s="62"/>
      <c r="C2" s="62"/>
      <c r="D2" s="62"/>
      <c r="E2" s="62"/>
    </row>
    <row r="3" spans="1:5" ht="17.100000000000001" customHeight="1">
      <c r="A3" s="62"/>
      <c r="B3" s="62"/>
      <c r="C3" s="62"/>
      <c r="D3" s="62"/>
      <c r="E3" s="62"/>
    </row>
    <row r="4" spans="1:5" ht="17.100000000000001" customHeight="1">
      <c r="A4" s="62"/>
      <c r="B4" s="62"/>
      <c r="C4" s="62"/>
      <c r="D4" s="62"/>
      <c r="E4" s="62"/>
    </row>
    <row r="5" spans="1:5" ht="17.100000000000001" customHeight="1">
      <c r="A5" s="62"/>
      <c r="B5" s="62"/>
      <c r="C5" s="62"/>
      <c r="D5" s="62"/>
      <c r="E5" s="62"/>
    </row>
    <row r="6" spans="1:5" ht="17.100000000000001" customHeight="1">
      <c r="A6" s="62"/>
      <c r="B6" s="62"/>
      <c r="C6" s="62"/>
      <c r="D6" s="62"/>
      <c r="E6" s="62"/>
    </row>
    <row r="7" spans="1:5" ht="17.100000000000001" customHeight="1">
      <c r="A7" s="62"/>
      <c r="B7" s="62"/>
      <c r="C7" s="62"/>
      <c r="D7" s="62"/>
      <c r="E7" s="62"/>
    </row>
    <row r="8" spans="1:5" ht="17.100000000000001" customHeight="1">
      <c r="A8" s="62"/>
      <c r="B8" s="62"/>
      <c r="C8" s="62"/>
      <c r="D8" s="62"/>
      <c r="E8" s="62"/>
    </row>
    <row r="9" spans="1:5" ht="17.100000000000001" customHeight="1">
      <c r="A9" s="62"/>
      <c r="B9" s="62"/>
      <c r="C9" s="62"/>
      <c r="D9" s="62"/>
      <c r="E9" s="62"/>
    </row>
    <row r="10" spans="1:5" ht="17.100000000000001" customHeight="1">
      <c r="A10" s="62"/>
      <c r="B10" s="62"/>
      <c r="C10" s="62"/>
      <c r="D10" s="62"/>
      <c r="E10" s="62"/>
    </row>
  </sheetData>
  <pageMargins left="0.75" right="0.75" top="1" bottom="1" header="0.5" footer="0.5"/>
  <pageSetup orientation="landscape"/>
  <headerFooter>
    <oddFooter>&amp;L&amp;"Helvetica,Regular"&amp;12&amp;K000000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3BC8E0-F6DB-4BF6-9DF6-7B079DBD25A6}"/>
</file>

<file path=customXml/itemProps2.xml><?xml version="1.0" encoding="utf-8"?>
<ds:datastoreItem xmlns:ds="http://schemas.openxmlformats.org/officeDocument/2006/customXml" ds:itemID="{CB00E898-0257-4468-B1D3-28B08394D65F}"/>
</file>

<file path=customXml/itemProps3.xml><?xml version="1.0" encoding="utf-8"?>
<ds:datastoreItem xmlns:ds="http://schemas.openxmlformats.org/officeDocument/2006/customXml" ds:itemID="{E17F9A1D-2B44-47B4-AB64-C6E1B0F4A8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Maurer, Helen</cp:lastModifiedBy>
  <cp:revision/>
  <dcterms:created xsi:type="dcterms:W3CDTF">2024-07-25T17:22:22Z</dcterms:created>
  <dcterms:modified xsi:type="dcterms:W3CDTF">2024-07-25T17:22:22Z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