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mc:AlternateContent xmlns:mc="http://schemas.openxmlformats.org/markup-compatibility/2006">
    <mc:Choice Requires="x15">
      <x15ac:absPath xmlns:x15ac="http://schemas.microsoft.com/office/spreadsheetml/2010/11/ac" url="/Users/Mike/Desktop/"/>
    </mc:Choice>
  </mc:AlternateContent>
  <xr:revisionPtr revIDLastSave="0" documentId="11_0DBF35343C4DE9B06BA928C1E25FEA8CD899AD0A" xr6:coauthVersionLast="47" xr6:coauthVersionMax="47" xr10:uidLastSave="{00000000-0000-0000-0000-000000000000}"/>
  <bookViews>
    <workbookView xWindow="0" yWindow="460" windowWidth="23080" windowHeight="13400" tabRatio="500" xr2:uid="{00000000-000D-0000-FFFF-FFFF00000000}"/>
  </bookViews>
  <sheets>
    <sheet name="Sheet1" sheetId="1" r:id="rId1"/>
    <sheet name="Sheet2" sheetId="2" r:id="rId2"/>
    <sheet name="Sheet3" sheetId="3" r:id="rId3"/>
  </sheets>
  <calcPr calcId="150001"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97" i="1" l="1"/>
  <c r="E98" i="1"/>
  <c r="E100" i="1"/>
  <c r="E101" i="1"/>
  <c r="E102" i="1"/>
  <c r="E103" i="1"/>
  <c r="E104" i="1"/>
  <c r="E105" i="1"/>
  <c r="E106" i="1"/>
  <c r="E107" i="1"/>
  <c r="E108" i="1"/>
  <c r="E84" i="1"/>
  <c r="E85" i="1"/>
  <c r="E86" i="1"/>
  <c r="E87" i="1"/>
  <c r="E88" i="1"/>
  <c r="E89" i="1"/>
  <c r="E90" i="1"/>
  <c r="E91" i="1"/>
  <c r="E92" i="1"/>
  <c r="E93" i="1"/>
  <c r="E94" i="1"/>
  <c r="E71" i="1"/>
  <c r="E72" i="1"/>
  <c r="E73" i="1"/>
  <c r="E74" i="1"/>
  <c r="E75" i="1"/>
  <c r="E76" i="1"/>
  <c r="E77" i="1"/>
  <c r="E78" i="1"/>
  <c r="E79" i="1"/>
  <c r="E80" i="1"/>
  <c r="E81" i="1"/>
  <c r="E58" i="1"/>
  <c r="E59" i="1"/>
  <c r="E60" i="1"/>
  <c r="E61" i="1"/>
  <c r="E62" i="1"/>
  <c r="E63" i="1"/>
  <c r="E64" i="1"/>
  <c r="E65" i="1"/>
  <c r="E66" i="1"/>
  <c r="E67" i="1"/>
  <c r="E68" i="1"/>
  <c r="E45" i="1"/>
  <c r="E46" i="1"/>
  <c r="E47" i="1"/>
  <c r="E48" i="1"/>
  <c r="E49" i="1"/>
  <c r="E50" i="1"/>
  <c r="E51" i="1"/>
  <c r="E52" i="1"/>
  <c r="E53" i="1"/>
  <c r="E54" i="1"/>
  <c r="E55" i="1"/>
  <c r="E110" i="1"/>
</calcChain>
</file>

<file path=xl/sharedStrings.xml><?xml version="1.0" encoding="utf-8"?>
<sst xmlns="http://schemas.openxmlformats.org/spreadsheetml/2006/main" count="77" uniqueCount="72">
  <si>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</si>
  <si>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</si>
  <si>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</si>
  <si>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</si>
  <si>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Large scale implementation of E2E Paradigm for Food Waste to Biofuel and Biomaterial</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</si>
  <si>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</si>
  <si>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</si>
  <si>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</si>
  <si>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</si>
  <si>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</si>
  <si>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</si>
  <si>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</si>
  <si>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</si>
  <si>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</si>
  <si>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</si>
  <si>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</si>
  <si>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Establish pretreatment methods</t>
  </si>
  <si>
    <t>8 weeks</t>
  </si>
  <si>
    <t>January, 2019 - March, 2019</t>
  </si>
  <si>
    <t>Upgrade the system to operate with this feedftock</t>
  </si>
  <si>
    <t>March, 2019 - May, 2019</t>
  </si>
  <si>
    <t>Convert food waste with the system</t>
  </si>
  <si>
    <t xml:space="preserve">First run period -- 8 weeks, continuely run after that </t>
  </si>
  <si>
    <t>May, 2019 - October, 2020</t>
  </si>
  <si>
    <t>Test oil yeild and quality</t>
  </si>
  <si>
    <t xml:space="preserve">First test -- 8 weeks, continuely test after that </t>
  </si>
  <si>
    <t>July, 2019 - October, 2020</t>
  </si>
  <si>
    <t>Economic analysis of the system</t>
  </si>
  <si>
    <t>16 weeks</t>
  </si>
  <si>
    <t>September, 2019 - January, 2020</t>
  </si>
  <si>
    <t>Upgrading of the bio-crude oil and bio-material</t>
  </si>
  <si>
    <t>Method investigation -- 8 weeks, continuely after that</t>
  </si>
  <si>
    <t>September, 2019 - November, 2020</t>
  </si>
  <si>
    <t>Implementaion of product for campus use</t>
  </si>
  <si>
    <t>24 weeks</t>
  </si>
  <si>
    <t>May, 2020 - December, 2020</t>
  </si>
  <si>
    <t>Final report write up</t>
  </si>
  <si>
    <t>12 weeks</t>
  </si>
  <si>
    <t>August, 2020 - December, 2020</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</si>
  <si>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</si>
  <si>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</si>
  <si>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</si>
  <si>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</si>
  <si>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</si>
  <si>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</si>
  <si>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</si>
  <si>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Equipment rental (including HTL pilot reactor, and water)</t>
  </si>
  <si>
    <t>HTL system renovation (back pressure controls, trailer)</t>
  </si>
  <si>
    <t>Subtotal</t>
  </si>
  <si>
    <t>Publicity &amp; Communication</t>
  </si>
  <si>
    <t>Personnel &amp; Wages</t>
  </si>
  <si>
    <t>Graduate students</t>
  </si>
  <si>
    <t>Undergraduate students (including webmaster)</t>
  </si>
  <si>
    <t>Project Budget per F&amp;S</t>
  </si>
  <si>
    <t>N/A</t>
  </si>
  <si>
    <t>General Supplies &amp; Other</t>
  </si>
  <si>
    <t xml:space="preserve">Laboratory testing </t>
  </si>
  <si>
    <t>Supplies (feedstocks characterization)</t>
  </si>
  <si>
    <t>Biocrude upgrading</t>
  </si>
  <si>
    <t>Miscillaneous</t>
  </si>
  <si>
    <t>TOTAL BUDGET</t>
  </si>
  <si>
    <t>ENVIRONMENTAL AND ECONOMIC IMPACTS</t>
  </si>
  <si>
    <t>Please include any other sources of funding that have been obtained or applied for, and please attach any relevant letters of support.</t>
  </si>
  <si>
    <t xml:space="preserve">The PI has Obtained a Conference grant from NSF INFEWS program ($50,000) to hold a Workshop June 13-15, 2018.  2) NSF US-China INFEWS: An Integrated Technology-Environment-Economic Modeling Platform for FEW Systems in Arid Regions (PI: Cai, Co-PIs: Zhang and Davidson. $500,000, 2018-2022).  PI Zhang submitted a proposal (total $2.5 million, pending) to NSF INFEWS Program Track #2 on Sept 26, 2018. The PI has ing a proposal (total $2.5 million) for the INFEWS Program Track #2.  </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</si>
  <si>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</si>
  <si>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</si>
  <si>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</si>
  <si>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</si>
  <si>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</si>
  <si>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</si>
  <si>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The pilot HTL reactor is capable of processing two ton of wetwaste (20% solids), with a carbon capture efficiency of 70%, which convert 130 kg of carbon in the biowaste into a carbon neutral biocrude oil .  This capacity will translate into a reduction of 426 kg/day, or 156 ton per year, of carbon dioxide emission. </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</si>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</sst>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rgb="FF000000"/>
      <name val="Calibri"/>
    </font>
    <font>
      <sz val="36"/>
      <color rgb="FF008000"/>
      <name val="Calibri"/>
      <family val="2"/>
    </font>
    <font>
      <sz val="11"/>
      <name val="Calibri"/>
      <family val="2"/>
    </font>
    <font>
      <sz val="12"/>
      <color rgb="FF000000"/>
      <name val="Calibri"/>
      <family val="2"/>
    </font>
    <font>
      <b/>
      <sz val="20"/>
      <color rgb="FFE36C09"/>
      <name val="Calibri"/>
      <family val="2"/>
    </font>
    <font>
      <b/>
      <sz val="20"/>
      <color rgb="FF000090"/>
      <name val="Calibri"/>
      <family val="2"/>
    </font>
    <font>
      <b/>
      <sz val="20"/>
      <color rgb="FF000000"/>
      <name val="Calibri"/>
      <family val="2"/>
    </font>
    <font>
      <b/>
      <sz val="12"/>
      <color rgb="FF000000"/>
      <name val="Calibri"/>
      <family val="2"/>
    </font>
    <font>
      <b/>
      <sz val="16"/>
      <color rgb="FF000000"/>
      <name val="Calibri"/>
      <family val="2"/>
    </font>
    <font>
      <b/>
      <sz val="14"/>
      <color rgb="FF000000"/>
      <name val="Calibri"/>
      <family val="2"/>
    </font>
    <font>
      <b/>
      <sz val="18"/>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20">
    <border>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s>
  <cellStyleXfs count="1">
    <xf numFmtId="0" fontId="0" fillId="0" borderId="0"/>
  </cellStyleXfs>
  <cellXfs count="71">
    <xf numFmtId="0" fontId="0" fillId="0" borderId="0" xfId="0"/>
    <xf numFmtId="0" fontId="3" fillId="2" borderId="3" xfId="0" applyFont="1" applyFill="1" applyBorder="1" applyAlignment="1">
      <alignment vertical="center"/>
    </xf>
    <xf numFmtId="164" fontId="3" fillId="3" borderId="4" xfId="0" applyNumberFormat="1" applyFont="1" applyFill="1" applyBorder="1" applyAlignment="1">
      <alignment vertical="center"/>
    </xf>
    <xf numFmtId="0" fontId="3" fillId="2" borderId="5" xfId="0" applyFont="1" applyFill="1" applyBorder="1" applyAlignment="1">
      <alignment vertical="center"/>
    </xf>
    <xf numFmtId="49" fontId="3" fillId="3" borderId="4" xfId="0" applyNumberFormat="1" applyFont="1" applyFill="1" applyBorder="1" applyAlignment="1">
      <alignment vertical="center"/>
    </xf>
    <xf numFmtId="0" fontId="3" fillId="2" borderId="3" xfId="0" applyFont="1" applyFill="1" applyBorder="1" applyAlignment="1">
      <alignment horizontal="lef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164" fontId="3" fillId="3" borderId="11" xfId="0" applyNumberFormat="1" applyFont="1" applyFill="1" applyBorder="1" applyAlignment="1">
      <alignment vertical="center"/>
    </xf>
    <xf numFmtId="3" fontId="3" fillId="3" borderId="11" xfId="0" applyNumberFormat="1" applyFont="1" applyFill="1" applyBorder="1" applyAlignment="1">
      <alignment vertical="center"/>
    </xf>
    <xf numFmtId="0" fontId="3" fillId="2" borderId="13" xfId="0" applyFont="1" applyFill="1" applyBorder="1" applyAlignment="1">
      <alignment horizontal="right" vertical="center"/>
    </xf>
    <xf numFmtId="0" fontId="3" fillId="2" borderId="10" xfId="0" applyFont="1" applyFill="1" applyBorder="1" applyAlignment="1">
      <alignment horizontal="center" vertical="center"/>
    </xf>
    <xf numFmtId="164" fontId="3" fillId="2" borderId="10" xfId="0" applyNumberFormat="1" applyFont="1" applyFill="1" applyBorder="1" applyAlignment="1">
      <alignment vertical="center"/>
    </xf>
    <xf numFmtId="164" fontId="3" fillId="2" borderId="15" xfId="0" applyNumberFormat="1" applyFont="1" applyFill="1" applyBorder="1" applyAlignment="1">
      <alignment horizontal="center" vertical="center"/>
    </xf>
    <xf numFmtId="0" fontId="8" fillId="2" borderId="16" xfId="0" applyFont="1" applyFill="1" applyBorder="1" applyAlignment="1">
      <alignment horizontal="right" vertical="center"/>
    </xf>
    <xf numFmtId="0" fontId="0" fillId="0" borderId="11" xfId="0" applyBorder="1" applyAlignment="1">
      <alignment wrapText="1"/>
    </xf>
    <xf numFmtId="0" fontId="0" fillId="0" borderId="11" xfId="0" applyBorder="1" applyAlignment="1">
      <alignment vertical="center" wrapText="1"/>
    </xf>
    <xf numFmtId="0" fontId="0" fillId="0" borderId="11" xfId="0" applyBorder="1" applyAlignment="1">
      <alignment horizontal="center" vertical="center" wrapText="1"/>
    </xf>
    <xf numFmtId="49" fontId="3" fillId="3" borderId="7" xfId="0" applyNumberFormat="1" applyFont="1" applyFill="1" applyBorder="1" applyAlignment="1">
      <alignment horizontal="center" vertical="center"/>
    </xf>
    <xf numFmtId="164" fontId="3" fillId="3" borderId="7" xfId="0" applyNumberFormat="1" applyFont="1" applyFill="1" applyBorder="1" applyAlignment="1">
      <alignment horizontal="center" vertical="center"/>
    </xf>
    <xf numFmtId="0" fontId="3" fillId="3" borderId="7" xfId="0" applyFont="1" applyFill="1" applyBorder="1" applyAlignment="1">
      <alignment horizontal="center" vertical="center"/>
    </xf>
    <xf numFmtId="164" fontId="3" fillId="2" borderId="14"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14" fontId="3" fillId="3" borderId="7"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3" borderId="7"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wrapText="1"/>
    </xf>
    <xf numFmtId="49" fontId="3" fillId="3" borderId="2" xfId="0" applyNumberFormat="1" applyFont="1" applyFill="1" applyBorder="1" applyAlignment="1">
      <alignment horizontal="left" vertical="center" wrapText="1"/>
    </xf>
    <xf numFmtId="0" fontId="0" fillId="0" borderId="19" xfId="0" applyBorder="1" applyAlignment="1">
      <alignment horizontal="center" wrapText="1"/>
    </xf>
    <xf numFmtId="49" fontId="3" fillId="3" borderId="2"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2" fillId="0" borderId="6" xfId="0" applyFont="1" applyBorder="1" applyAlignment="1"/>
    <xf numFmtId="0" fontId="3" fillId="2" borderId="6" xfId="0" applyFont="1" applyFill="1" applyBorder="1" applyAlignment="1">
      <alignment vertical="center"/>
    </xf>
    <xf numFmtId="0" fontId="0" fillId="0" borderId="0" xfId="0" applyAlignment="1"/>
    <xf numFmtId="0" fontId="4" fillId="2" borderId="6" xfId="0" applyFont="1" applyFill="1" applyBorder="1" applyAlignment="1">
      <alignment horizontal="center"/>
    </xf>
    <xf numFmtId="49" fontId="3" fillId="3" borderId="5" xfId="0" applyNumberFormat="1" applyFont="1" applyFill="1" applyBorder="1" applyAlignment="1">
      <alignment horizontal="center" vertical="center" wrapText="1"/>
    </xf>
    <xf numFmtId="0" fontId="2" fillId="0" borderId="18" xfId="0" applyFont="1" applyBorder="1" applyAlignment="1"/>
    <xf numFmtId="0" fontId="2" fillId="0" borderId="3" xfId="0" applyFont="1" applyBorder="1" applyAlignment="1"/>
    <xf numFmtId="0" fontId="2" fillId="0" borderId="1" xfId="0" applyFont="1" applyBorder="1" applyAlignment="1"/>
    <xf numFmtId="0" fontId="2" fillId="0" borderId="17" xfId="0" applyFont="1" applyBorder="1" applyAlignment="1"/>
    <xf numFmtId="0" fontId="5"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2" borderId="17" xfId="0" applyFont="1" applyFill="1" applyBorder="1" applyAlignment="1">
      <alignment horizontal="left" vertical="center"/>
    </xf>
    <xf numFmtId="0" fontId="7" fillId="2" borderId="6" xfId="0" applyFont="1" applyFill="1" applyBorder="1" applyAlignment="1">
      <alignment horizontal="right" vertical="center"/>
    </xf>
    <xf numFmtId="0" fontId="2" fillId="0" borderId="15" xfId="0" applyFont="1" applyBorder="1" applyAlignment="1"/>
    <xf numFmtId="0" fontId="3" fillId="2" borderId="18" xfId="0" applyFont="1" applyFill="1" applyBorder="1" applyAlignment="1">
      <alignment vertical="center"/>
    </xf>
    <xf numFmtId="0" fontId="7" fillId="2" borderId="6" xfId="0" applyFont="1" applyFill="1" applyBorder="1" applyAlignment="1">
      <alignment horizontal="right" vertical="center" wrapText="1"/>
    </xf>
    <xf numFmtId="49"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7" fillId="2" borderId="6" xfId="0" applyFont="1" applyFill="1" applyBorder="1" applyAlignment="1">
      <alignment horizontal="right" vertical="center" wrapText="1"/>
    </xf>
    <xf numFmtId="0" fontId="3" fillId="2" borderId="6" xfId="0" applyFont="1" applyFill="1" applyBorder="1" applyAlignment="1">
      <alignment horizontal="left" vertical="center"/>
    </xf>
    <xf numFmtId="0" fontId="8" fillId="2" borderId="6" xfId="0" applyFont="1" applyFill="1" applyBorder="1" applyAlignment="1">
      <alignment vertical="center"/>
    </xf>
    <xf numFmtId="0" fontId="3" fillId="2" borderId="6" xfId="0" applyFont="1" applyFill="1" applyBorder="1" applyAlignment="1">
      <alignment horizontal="left" vertical="center" wrapText="1"/>
    </xf>
    <xf numFmtId="0" fontId="9" fillId="2" borderId="19" xfId="0" applyFont="1" applyFill="1" applyBorder="1" applyAlignment="1">
      <alignment horizontal="center" vertical="center"/>
    </xf>
    <xf numFmtId="0" fontId="9" fillId="2" borderId="19" xfId="0" applyFont="1" applyFill="1" applyBorder="1" applyAlignment="1">
      <alignment horizontal="center" vertical="center"/>
    </xf>
    <xf numFmtId="0" fontId="2" fillId="0" borderId="19" xfId="0" applyFont="1" applyBorder="1" applyAlignment="1"/>
    <xf numFmtId="0" fontId="2" fillId="0" borderId="8" xfId="0" applyFont="1" applyBorder="1" applyAlignment="1"/>
    <xf numFmtId="0" fontId="8" fillId="2"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9" xfId="0" applyFont="1" applyFill="1" applyBorder="1" applyAlignment="1">
      <alignment horizontal="left" vertical="center"/>
    </xf>
    <xf numFmtId="0" fontId="3" fillId="2" borderId="6" xfId="0" applyFont="1" applyFill="1" applyBorder="1" applyAlignment="1">
      <alignment horizontal="right" vertical="center"/>
    </xf>
    <xf numFmtId="164" fontId="3" fillId="2" borderId="18" xfId="0" applyNumberFormat="1" applyFont="1" applyFill="1" applyBorder="1" applyAlignment="1">
      <alignment horizontal="center" vertical="center"/>
    </xf>
    <xf numFmtId="164" fontId="3" fillId="2" borderId="6" xfId="0" applyNumberFormat="1" applyFont="1" applyFill="1" applyBorder="1" applyAlignment="1">
      <alignment vertical="center"/>
    </xf>
    <xf numFmtId="0" fontId="5" fillId="2" borderId="6" xfId="0" applyFont="1" applyFill="1" applyBorder="1" applyAlignment="1">
      <alignment horizontal="left" vertical="center"/>
    </xf>
    <xf numFmtId="0" fontId="7" fillId="2" borderId="17" xfId="0" applyFont="1" applyFill="1" applyBorder="1" applyAlignment="1">
      <alignment horizontal="left" wrapText="1"/>
    </xf>
    <xf numFmtId="0" fontId="7" fillId="2" borderId="18" xfId="0" applyFont="1" applyFill="1" applyBorder="1" applyAlignment="1">
      <alignment horizontal="left" vertical="top" wrapText="1"/>
    </xf>
    <xf numFmtId="0" fontId="7" fillId="2" borderId="6" xfId="0" applyFont="1" applyFill="1" applyBorder="1" applyAlignment="1">
      <alignment horizontal="left" vertical="top" wrapText="1"/>
    </xf>
    <xf numFmtId="0" fontId="0" fillId="0" borderId="17" xfId="0" applyBorder="1" applyAlignment="1">
      <alignment wrapText="1"/>
    </xf>
    <xf numFmtId="0" fontId="10" fillId="2" borderId="6" xfId="0" applyFont="1" applyFill="1" applyBorder="1" applyAlignment="1">
      <alignment horizontal="center" vertic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19050</xdr:rowOff>
    </xdr:from>
    <xdr:to>
      <xdr:col>4</xdr:col>
      <xdr:colOff>247650</xdr:colOff>
      <xdr:row>1</xdr:row>
      <xdr:rowOff>38100</xdr:rowOff>
    </xdr:to>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1"/>
  <sheetViews>
    <sheetView tabSelected="1" topLeftCell="A13" workbookViewId="0">
      <selection activeCell="C35" sqref="C35:D35"/>
    </sheetView>
  </sheetViews>
  <sheetFormatPr defaultColWidth="14.42578125" defaultRowHeight="15" customHeight="1"/>
  <cols>
    <col min="1" max="1" width="9.140625" customWidth="1"/>
    <col min="2" max="2" width="52.28515625" customWidth="1"/>
    <col min="3" max="3" width="26.42578125" customWidth="1"/>
    <col min="4" max="4" width="25.7109375" customWidth="1"/>
    <col min="5" max="5" width="42.85546875" customWidth="1"/>
    <col min="6" max="6" width="58" customWidth="1"/>
    <col min="7" max="7" width="9.140625" customWidth="1"/>
    <col min="8" max="14" width="8.7109375" customWidth="1"/>
  </cols>
  <sheetData>
    <row r="1" spans="1:6" ht="72" customHeight="1">
      <c r="A1" s="27"/>
      <c r="B1" s="32"/>
      <c r="C1" s="33"/>
      <c r="D1" s="33"/>
      <c r="E1" s="33"/>
      <c r="F1" s="34"/>
    </row>
    <row r="2" spans="1:6" ht="26.1">
      <c r="A2" s="35"/>
      <c r="B2" s="36" t="s">
        <v>0</v>
      </c>
      <c r="C2" s="33"/>
      <c r="D2" s="33"/>
      <c r="E2" s="33"/>
      <c r="F2" s="34"/>
    </row>
    <row r="3" spans="1:6" ht="15.95">
      <c r="A3" s="35"/>
      <c r="B3" s="34"/>
      <c r="C3" s="34"/>
      <c r="D3" s="34"/>
      <c r="E3" s="34"/>
      <c r="F3" s="34"/>
    </row>
    <row r="4" spans="1:6" ht="15.95">
      <c r="A4" s="35"/>
      <c r="B4" s="37" t="s">
        <v>1</v>
      </c>
      <c r="C4" s="38"/>
      <c r="D4" s="38"/>
      <c r="E4" s="38"/>
      <c r="F4" s="34"/>
    </row>
    <row r="5" spans="1:6" ht="15.95">
      <c r="A5" s="35"/>
      <c r="B5" s="39"/>
      <c r="C5" s="35"/>
      <c r="D5" s="35"/>
      <c r="E5" s="35"/>
      <c r="F5" s="34"/>
    </row>
    <row r="6" spans="1:6" ht="15.95">
      <c r="A6" s="35"/>
      <c r="B6" s="39"/>
      <c r="C6" s="35"/>
      <c r="D6" s="35"/>
      <c r="E6" s="35"/>
      <c r="F6" s="34"/>
    </row>
    <row r="7" spans="1:6" ht="15.95">
      <c r="A7" s="35"/>
      <c r="B7" s="39"/>
      <c r="C7" s="35"/>
      <c r="D7" s="35"/>
      <c r="E7" s="35"/>
      <c r="F7" s="34"/>
    </row>
    <row r="8" spans="1:6" ht="15.95">
      <c r="A8" s="35"/>
      <c r="B8" s="39"/>
      <c r="C8" s="35"/>
      <c r="D8" s="35"/>
      <c r="E8" s="35"/>
      <c r="F8" s="34"/>
    </row>
    <row r="9" spans="1:6" ht="15.95">
      <c r="A9" s="35"/>
      <c r="B9" s="39"/>
      <c r="C9" s="35"/>
      <c r="D9" s="35"/>
      <c r="E9" s="35"/>
      <c r="F9" s="34"/>
    </row>
    <row r="10" spans="1:6" ht="15.95">
      <c r="A10" s="35"/>
      <c r="B10" s="40"/>
      <c r="C10" s="41"/>
      <c r="D10" s="41"/>
      <c r="E10" s="41"/>
      <c r="F10" s="34"/>
    </row>
    <row r="11" spans="1:6" ht="26.1">
      <c r="A11" s="35"/>
      <c r="B11" s="42" t="s">
        <v>2</v>
      </c>
      <c r="C11" s="33"/>
      <c r="D11" s="33"/>
      <c r="E11" s="33"/>
      <c r="F11" s="33"/>
    </row>
    <row r="12" spans="1:6" ht="26.1">
      <c r="A12" s="35"/>
      <c r="B12" s="43"/>
      <c r="C12" s="44"/>
      <c r="D12" s="44"/>
      <c r="E12" s="44"/>
      <c r="F12" s="43"/>
    </row>
    <row r="13" spans="1:6" ht="15.95">
      <c r="A13" s="35"/>
      <c r="B13" s="45" t="s">
        <v>3</v>
      </c>
      <c r="C13" s="31" t="s">
        <v>4</v>
      </c>
      <c r="D13" s="46"/>
      <c r="E13" s="46"/>
      <c r="F13" s="1"/>
    </row>
    <row r="14" spans="1:6" ht="15.95">
      <c r="A14" s="35"/>
      <c r="B14" s="45" t="s">
        <v>5</v>
      </c>
      <c r="C14" s="2">
        <v>150000</v>
      </c>
      <c r="D14" s="3"/>
      <c r="E14" s="47"/>
      <c r="F14" s="34"/>
    </row>
    <row r="15" spans="1:6" ht="15.95">
      <c r="A15" s="35"/>
      <c r="B15" s="45" t="s">
        <v>6</v>
      </c>
      <c r="C15" s="4" t="s">
        <v>7</v>
      </c>
      <c r="D15" s="5" t="s">
        <v>8</v>
      </c>
      <c r="E15" s="34"/>
    </row>
    <row r="16" spans="1:6" ht="16.5" customHeight="1">
      <c r="A16" s="35"/>
      <c r="B16" s="48"/>
      <c r="C16" s="49"/>
      <c r="D16" s="33"/>
      <c r="E16" s="50"/>
      <c r="F16" s="34"/>
    </row>
    <row r="17" spans="1:6" ht="15.95">
      <c r="A17" s="35"/>
      <c r="B17" s="33"/>
      <c r="C17" s="33"/>
      <c r="D17" s="33"/>
      <c r="E17" s="50"/>
      <c r="F17" s="34"/>
    </row>
    <row r="18" spans="1:6" ht="15.95">
      <c r="A18" s="35"/>
      <c r="B18" s="51"/>
      <c r="C18" s="50"/>
      <c r="D18" s="50"/>
      <c r="E18" s="50"/>
      <c r="F18" s="34"/>
    </row>
    <row r="19" spans="1:6" ht="15.95">
      <c r="A19" s="35"/>
      <c r="B19" s="34"/>
      <c r="C19" s="34"/>
      <c r="D19" s="34"/>
      <c r="E19" s="34"/>
      <c r="F19" s="34"/>
    </row>
    <row r="20" spans="1:6" ht="26.1">
      <c r="A20" s="35"/>
      <c r="B20" s="42" t="s">
        <v>9</v>
      </c>
      <c r="C20" s="33"/>
      <c r="D20" s="33"/>
      <c r="E20" s="33"/>
      <c r="F20" s="33"/>
    </row>
    <row r="21" spans="1:6" ht="15.75" customHeight="1">
      <c r="A21" s="35"/>
      <c r="B21" s="52" t="s">
        <v>10</v>
      </c>
      <c r="C21" s="33"/>
      <c r="D21" s="33"/>
      <c r="E21" s="33"/>
      <c r="F21" s="34"/>
    </row>
    <row r="22" spans="1:6" ht="15.75" customHeight="1">
      <c r="A22" s="35"/>
      <c r="B22" s="34"/>
      <c r="C22" s="34"/>
      <c r="D22" s="34"/>
      <c r="E22" s="34"/>
      <c r="F22" s="34"/>
    </row>
    <row r="23" spans="1:6" ht="15.75" customHeight="1">
      <c r="A23" s="35"/>
      <c r="B23" s="53" t="s">
        <v>11</v>
      </c>
      <c r="C23" s="34"/>
      <c r="D23" s="34"/>
      <c r="E23" s="34"/>
      <c r="F23" s="34"/>
    </row>
    <row r="24" spans="1:6" ht="15.75" customHeight="1">
      <c r="A24" s="35"/>
      <c r="B24" s="54" t="s">
        <v>12</v>
      </c>
      <c r="C24" s="33"/>
      <c r="D24" s="33"/>
      <c r="E24" s="33"/>
      <c r="F24" s="34"/>
    </row>
    <row r="25" spans="1:6" ht="16.5" customHeight="1">
      <c r="A25" s="35"/>
      <c r="B25" s="34"/>
      <c r="C25" s="34"/>
      <c r="D25" s="34"/>
      <c r="E25" s="34"/>
      <c r="F25" s="34"/>
    </row>
    <row r="26" spans="1:6" ht="15.75" customHeight="1">
      <c r="A26" s="35"/>
      <c r="B26" s="55" t="s">
        <v>13</v>
      </c>
      <c r="C26" s="56" t="s">
        <v>14</v>
      </c>
      <c r="D26" s="57"/>
      <c r="E26" s="55" t="s">
        <v>15</v>
      </c>
      <c r="F26" s="34"/>
    </row>
    <row r="27" spans="1:6" ht="15.75" customHeight="1">
      <c r="A27" s="35"/>
      <c r="B27" s="20" t="s">
        <v>16</v>
      </c>
      <c r="C27" s="26" t="s">
        <v>17</v>
      </c>
      <c r="D27" s="58"/>
      <c r="E27" s="23" t="s">
        <v>18</v>
      </c>
      <c r="F27" s="6"/>
    </row>
    <row r="28" spans="1:6" ht="16.5" customHeight="1">
      <c r="A28" s="35"/>
      <c r="B28" s="20" t="s">
        <v>19</v>
      </c>
      <c r="C28" s="26" t="s">
        <v>17</v>
      </c>
      <c r="D28" s="58"/>
      <c r="E28" s="23" t="s">
        <v>20</v>
      </c>
      <c r="F28" s="6"/>
    </row>
    <row r="29" spans="1:6" ht="15.75" customHeight="1">
      <c r="A29" s="35"/>
      <c r="B29" s="20" t="s">
        <v>21</v>
      </c>
      <c r="C29" s="26" t="s">
        <v>22</v>
      </c>
      <c r="D29" s="58"/>
      <c r="E29" s="23" t="s">
        <v>23</v>
      </c>
      <c r="F29" s="6"/>
    </row>
    <row r="30" spans="1:6" ht="15.75" customHeight="1">
      <c r="A30" s="35"/>
      <c r="B30" s="20" t="s">
        <v>24</v>
      </c>
      <c r="C30" s="26" t="s">
        <v>25</v>
      </c>
      <c r="D30" s="58"/>
      <c r="E30" s="20" t="s">
        <v>26</v>
      </c>
      <c r="F30" s="6"/>
    </row>
    <row r="31" spans="1:6" ht="16.5" customHeight="1">
      <c r="A31" s="35"/>
      <c r="B31" s="20" t="s">
        <v>27</v>
      </c>
      <c r="C31" s="26" t="s">
        <v>28</v>
      </c>
      <c r="D31" s="58"/>
      <c r="E31" s="20" t="s">
        <v>29</v>
      </c>
      <c r="F31" s="6"/>
    </row>
    <row r="32" spans="1:6" ht="15.75" customHeight="1">
      <c r="A32" s="35"/>
      <c r="B32" s="20" t="s">
        <v>30</v>
      </c>
      <c r="C32" s="26" t="s">
        <v>31</v>
      </c>
      <c r="D32" s="58"/>
      <c r="E32" s="20" t="s">
        <v>32</v>
      </c>
      <c r="F32" s="6"/>
    </row>
    <row r="33" spans="1:6" ht="15.75" customHeight="1">
      <c r="A33" s="35"/>
      <c r="B33" s="20" t="s">
        <v>33</v>
      </c>
      <c r="C33" s="26" t="s">
        <v>34</v>
      </c>
      <c r="D33" s="58"/>
      <c r="E33" s="23" t="s">
        <v>35</v>
      </c>
      <c r="F33" s="6"/>
    </row>
    <row r="34" spans="1:6" ht="15.75" customHeight="1">
      <c r="A34" s="35"/>
      <c r="B34" s="20" t="s">
        <v>36</v>
      </c>
      <c r="C34" s="26" t="s">
        <v>37</v>
      </c>
      <c r="D34" s="58"/>
      <c r="E34" s="23" t="s">
        <v>38</v>
      </c>
      <c r="F34" s="6"/>
    </row>
    <row r="35" spans="1:6" ht="15.75" customHeight="1">
      <c r="A35" s="35"/>
      <c r="B35" s="20"/>
      <c r="C35" s="26"/>
      <c r="D35" s="58"/>
      <c r="E35" s="20"/>
      <c r="F35" s="6"/>
    </row>
    <row r="36" spans="1:6" ht="15.75" customHeight="1">
      <c r="A36" s="35"/>
      <c r="B36" s="20"/>
      <c r="C36" s="26"/>
      <c r="D36" s="58"/>
      <c r="E36" s="20"/>
      <c r="F36" s="6"/>
    </row>
    <row r="37" spans="1:6" ht="15.75" customHeight="1">
      <c r="A37" s="35"/>
      <c r="B37" s="20"/>
      <c r="C37" s="26"/>
      <c r="D37" s="58"/>
      <c r="E37" s="20"/>
      <c r="F37" s="6"/>
    </row>
    <row r="38" spans="1:6" ht="15.75" customHeight="1">
      <c r="A38" s="35"/>
      <c r="B38" s="7"/>
      <c r="C38" s="7"/>
      <c r="D38" s="7"/>
      <c r="E38" s="7"/>
      <c r="F38" s="34"/>
    </row>
    <row r="39" spans="1:6" ht="15.75" customHeight="1">
      <c r="A39" s="35"/>
      <c r="B39" s="53" t="s">
        <v>39</v>
      </c>
      <c r="C39" s="34"/>
      <c r="D39" s="34"/>
      <c r="E39" s="34"/>
      <c r="F39" s="34"/>
    </row>
    <row r="40" spans="1:6" ht="15.75" customHeight="1">
      <c r="A40" s="35"/>
      <c r="B40" s="54" t="s">
        <v>40</v>
      </c>
      <c r="C40" s="33"/>
      <c r="D40" s="33"/>
      <c r="E40" s="33"/>
      <c r="F40" s="34"/>
    </row>
    <row r="41" spans="1:6" ht="15.75" customHeight="1">
      <c r="A41" s="35"/>
      <c r="B41" s="34"/>
      <c r="C41" s="34"/>
      <c r="D41" s="34"/>
      <c r="E41" s="34"/>
      <c r="F41" s="34"/>
    </row>
    <row r="42" spans="1:6" ht="15.75" customHeight="1">
      <c r="A42" s="35"/>
      <c r="B42" s="59" t="s">
        <v>41</v>
      </c>
      <c r="C42" s="59" t="s">
        <v>42</v>
      </c>
      <c r="D42" s="59" t="s">
        <v>43</v>
      </c>
      <c r="E42" s="59" t="s">
        <v>44</v>
      </c>
      <c r="F42" s="34"/>
    </row>
    <row r="43" spans="1:6" ht="15.75" customHeight="1">
      <c r="A43" s="35"/>
      <c r="B43" s="60"/>
      <c r="C43" s="60"/>
      <c r="D43" s="60"/>
      <c r="E43" s="60"/>
      <c r="F43" s="34"/>
    </row>
    <row r="44" spans="1:6" ht="15.75" customHeight="1">
      <c r="A44" s="35"/>
      <c r="B44" s="61" t="s">
        <v>45</v>
      </c>
      <c r="C44" s="57"/>
      <c r="D44" s="57"/>
      <c r="E44" s="57"/>
      <c r="F44" s="34"/>
    </row>
    <row r="45" spans="1:6" ht="15.75" customHeight="1">
      <c r="A45" s="35"/>
      <c r="B45" s="18" t="s">
        <v>46</v>
      </c>
      <c r="C45" s="8">
        <v>24000</v>
      </c>
      <c r="D45" s="9">
        <v>1</v>
      </c>
      <c r="E45" s="19">
        <f t="shared" ref="E45:E54" si="0">C45*D45</f>
        <v>24000</v>
      </c>
      <c r="F45" s="6"/>
    </row>
    <row r="46" spans="1:6" ht="15.75" customHeight="1">
      <c r="A46" s="35"/>
      <c r="B46" s="18" t="s">
        <v>47</v>
      </c>
      <c r="C46" s="8">
        <v>25000</v>
      </c>
      <c r="D46" s="9">
        <v>1</v>
      </c>
      <c r="E46" s="19">
        <f t="shared" si="0"/>
        <v>25000</v>
      </c>
      <c r="F46" s="6"/>
    </row>
    <row r="47" spans="1:6" ht="15.75" customHeight="1">
      <c r="A47" s="35"/>
      <c r="B47" s="18"/>
      <c r="C47" s="8"/>
      <c r="D47" s="9"/>
      <c r="E47" s="19">
        <f t="shared" si="0"/>
        <v>0</v>
      </c>
      <c r="F47" s="6"/>
    </row>
    <row r="48" spans="1:6" ht="15.75" customHeight="1">
      <c r="A48" s="35"/>
      <c r="B48" s="18"/>
      <c r="C48" s="8"/>
      <c r="D48" s="9"/>
      <c r="E48" s="19">
        <f t="shared" si="0"/>
        <v>0</v>
      </c>
      <c r="F48" s="6"/>
    </row>
    <row r="49" spans="1:6" ht="15.75" customHeight="1">
      <c r="A49" s="35"/>
      <c r="B49" s="18"/>
      <c r="C49" s="8"/>
      <c r="D49" s="9"/>
      <c r="E49" s="19">
        <f t="shared" si="0"/>
        <v>0</v>
      </c>
      <c r="F49" s="6"/>
    </row>
    <row r="50" spans="1:6" ht="15.75" customHeight="1">
      <c r="A50" s="35"/>
      <c r="B50" s="18"/>
      <c r="C50" s="8"/>
      <c r="D50" s="9"/>
      <c r="E50" s="19">
        <f t="shared" si="0"/>
        <v>0</v>
      </c>
      <c r="F50" s="6"/>
    </row>
    <row r="51" spans="1:6" ht="15.75" customHeight="1">
      <c r="A51" s="35"/>
      <c r="B51" s="18"/>
      <c r="C51" s="8"/>
      <c r="D51" s="9"/>
      <c r="E51" s="19">
        <f t="shared" si="0"/>
        <v>0</v>
      </c>
      <c r="F51" s="6"/>
    </row>
    <row r="52" spans="1:6" ht="15.75" customHeight="1">
      <c r="A52" s="35"/>
      <c r="B52" s="18"/>
      <c r="C52" s="8"/>
      <c r="D52" s="9"/>
      <c r="E52" s="19">
        <f t="shared" si="0"/>
        <v>0</v>
      </c>
      <c r="F52" s="6"/>
    </row>
    <row r="53" spans="1:6" ht="16.5" customHeight="1">
      <c r="A53" s="35"/>
      <c r="B53" s="18"/>
      <c r="C53" s="8"/>
      <c r="D53" s="9"/>
      <c r="E53" s="19">
        <f t="shared" si="0"/>
        <v>0</v>
      </c>
      <c r="F53" s="6"/>
    </row>
    <row r="54" spans="1:6" ht="15.75" customHeight="1">
      <c r="A54" s="35"/>
      <c r="B54" s="18"/>
      <c r="C54" s="8"/>
      <c r="D54" s="9"/>
      <c r="E54" s="24">
        <f t="shared" si="0"/>
        <v>0</v>
      </c>
      <c r="F54" s="6"/>
    </row>
    <row r="55" spans="1:6" ht="15.75" customHeight="1">
      <c r="A55" s="35"/>
      <c r="B55" s="7"/>
      <c r="C55" s="7"/>
      <c r="D55" s="10" t="s">
        <v>48</v>
      </c>
      <c r="E55" s="25">
        <f>SUM(E45:E54)</f>
        <v>49000</v>
      </c>
      <c r="F55" s="1"/>
    </row>
    <row r="56" spans="1:6" ht="33.75" customHeight="1">
      <c r="A56" s="35"/>
      <c r="B56" s="34"/>
      <c r="C56" s="34"/>
      <c r="D56" s="62"/>
      <c r="E56" s="63"/>
      <c r="F56" s="34"/>
    </row>
    <row r="57" spans="1:6" ht="15.75" customHeight="1">
      <c r="A57" s="35"/>
      <c r="B57" s="61" t="s">
        <v>49</v>
      </c>
      <c r="C57" s="57"/>
      <c r="D57" s="57"/>
      <c r="E57" s="57"/>
      <c r="F57" s="34"/>
    </row>
    <row r="58" spans="1:6" ht="15.75" customHeight="1">
      <c r="A58" s="35"/>
      <c r="B58" s="18"/>
      <c r="C58" s="8"/>
      <c r="D58" s="9"/>
      <c r="E58" s="19">
        <f t="shared" ref="E58:E67" si="1">C58*D58</f>
        <v>0</v>
      </c>
      <c r="F58" s="6"/>
    </row>
    <row r="59" spans="1:6" ht="15.75" customHeight="1">
      <c r="A59" s="35"/>
      <c r="B59" s="18"/>
      <c r="C59" s="8"/>
      <c r="D59" s="9"/>
      <c r="E59" s="19">
        <f t="shared" si="1"/>
        <v>0</v>
      </c>
      <c r="F59" s="6"/>
    </row>
    <row r="60" spans="1:6" ht="15.75" customHeight="1">
      <c r="A60" s="35"/>
      <c r="B60" s="18"/>
      <c r="C60" s="8"/>
      <c r="D60" s="9"/>
      <c r="E60" s="19">
        <f t="shared" si="1"/>
        <v>0</v>
      </c>
      <c r="F60" s="6"/>
    </row>
    <row r="61" spans="1:6" ht="15.75" customHeight="1">
      <c r="A61" s="35"/>
      <c r="B61" s="18"/>
      <c r="C61" s="8"/>
      <c r="D61" s="9"/>
      <c r="E61" s="19">
        <f t="shared" si="1"/>
        <v>0</v>
      </c>
      <c r="F61" s="6"/>
    </row>
    <row r="62" spans="1:6" ht="15.75" customHeight="1">
      <c r="A62" s="35"/>
      <c r="B62" s="18"/>
      <c r="C62" s="8"/>
      <c r="D62" s="9"/>
      <c r="E62" s="19">
        <f t="shared" si="1"/>
        <v>0</v>
      </c>
      <c r="F62" s="6"/>
    </row>
    <row r="63" spans="1:6" ht="15.75" customHeight="1">
      <c r="A63" s="35"/>
      <c r="B63" s="18"/>
      <c r="C63" s="8"/>
      <c r="D63" s="9"/>
      <c r="E63" s="19">
        <f t="shared" si="1"/>
        <v>0</v>
      </c>
      <c r="F63" s="6"/>
    </row>
    <row r="64" spans="1:6" ht="15.75" customHeight="1">
      <c r="A64" s="35"/>
      <c r="B64" s="18"/>
      <c r="C64" s="8"/>
      <c r="D64" s="9"/>
      <c r="E64" s="19">
        <f t="shared" si="1"/>
        <v>0</v>
      </c>
      <c r="F64" s="6"/>
    </row>
    <row r="65" spans="1:6" ht="15.75" customHeight="1">
      <c r="A65" s="35"/>
      <c r="B65" s="18"/>
      <c r="C65" s="8"/>
      <c r="D65" s="9"/>
      <c r="E65" s="19">
        <f t="shared" si="1"/>
        <v>0</v>
      </c>
      <c r="F65" s="6"/>
    </row>
    <row r="66" spans="1:6" ht="15.75" customHeight="1">
      <c r="A66" s="35"/>
      <c r="B66" s="18"/>
      <c r="C66" s="8"/>
      <c r="D66" s="9"/>
      <c r="E66" s="19">
        <f t="shared" si="1"/>
        <v>0</v>
      </c>
      <c r="F66" s="6"/>
    </row>
    <row r="67" spans="1:6" ht="15.75" customHeight="1">
      <c r="A67" s="35"/>
      <c r="B67" s="18"/>
      <c r="C67" s="8"/>
      <c r="D67" s="9"/>
      <c r="E67" s="19">
        <f t="shared" si="1"/>
        <v>0</v>
      </c>
      <c r="F67" s="6"/>
    </row>
    <row r="68" spans="1:6" ht="15.75" customHeight="1">
      <c r="A68" s="35"/>
      <c r="B68" s="11"/>
      <c r="C68" s="12"/>
      <c r="D68" s="10" t="s">
        <v>48</v>
      </c>
      <c r="E68" s="21">
        <f>SUM(E58:E67)</f>
        <v>0</v>
      </c>
      <c r="F68" s="1"/>
    </row>
    <row r="69" spans="1:6" ht="15.75" customHeight="1">
      <c r="A69" s="35"/>
      <c r="B69" s="50"/>
      <c r="C69" s="64"/>
      <c r="D69" s="62"/>
      <c r="E69" s="63"/>
      <c r="F69" s="34"/>
    </row>
    <row r="70" spans="1:6" ht="15.75" customHeight="1">
      <c r="A70" s="35"/>
      <c r="B70" s="61" t="s">
        <v>50</v>
      </c>
      <c r="C70" s="57"/>
      <c r="D70" s="57"/>
      <c r="E70" s="57"/>
      <c r="F70" s="34"/>
    </row>
    <row r="71" spans="1:6" ht="15.75" customHeight="1">
      <c r="A71" s="35"/>
      <c r="B71" s="18" t="s">
        <v>51</v>
      </c>
      <c r="C71" s="8">
        <v>15</v>
      </c>
      <c r="D71" s="9">
        <v>2000</v>
      </c>
      <c r="E71" s="19">
        <f t="shared" ref="E71:E80" si="2">C71*D71</f>
        <v>30000</v>
      </c>
      <c r="F71" s="6"/>
    </row>
    <row r="72" spans="1:6" ht="15.75" customHeight="1">
      <c r="A72" s="35"/>
      <c r="B72" s="18" t="s">
        <v>52</v>
      </c>
      <c r="C72" s="8">
        <v>10</v>
      </c>
      <c r="D72" s="9">
        <v>2000</v>
      </c>
      <c r="E72" s="19">
        <f t="shared" si="2"/>
        <v>20000</v>
      </c>
      <c r="F72" s="6"/>
    </row>
    <row r="73" spans="1:6" ht="15.75" customHeight="1">
      <c r="A73" s="35"/>
      <c r="B73" s="18"/>
      <c r="C73" s="8"/>
      <c r="D73" s="9"/>
      <c r="E73" s="19">
        <f t="shared" si="2"/>
        <v>0</v>
      </c>
      <c r="F73" s="6"/>
    </row>
    <row r="74" spans="1:6" ht="15.75" customHeight="1">
      <c r="A74" s="35"/>
      <c r="B74" s="18"/>
      <c r="C74" s="8"/>
      <c r="D74" s="9"/>
      <c r="E74" s="19">
        <f t="shared" si="2"/>
        <v>0</v>
      </c>
      <c r="F74" s="6"/>
    </row>
    <row r="75" spans="1:6" ht="15.75" customHeight="1">
      <c r="A75" s="35"/>
      <c r="B75" s="18"/>
      <c r="C75" s="8"/>
      <c r="D75" s="9"/>
      <c r="E75" s="19">
        <f t="shared" si="2"/>
        <v>0</v>
      </c>
      <c r="F75" s="6"/>
    </row>
    <row r="76" spans="1:6" ht="15.75" customHeight="1">
      <c r="A76" s="35"/>
      <c r="B76" s="18"/>
      <c r="C76" s="8"/>
      <c r="D76" s="9"/>
      <c r="E76" s="19">
        <f t="shared" si="2"/>
        <v>0</v>
      </c>
      <c r="F76" s="6"/>
    </row>
    <row r="77" spans="1:6" ht="15.75" customHeight="1">
      <c r="A77" s="35"/>
      <c r="B77" s="18"/>
      <c r="C77" s="8"/>
      <c r="D77" s="9"/>
      <c r="E77" s="19">
        <f t="shared" si="2"/>
        <v>0</v>
      </c>
      <c r="F77" s="6"/>
    </row>
    <row r="78" spans="1:6" ht="15.75" customHeight="1">
      <c r="A78" s="35"/>
      <c r="B78" s="18"/>
      <c r="C78" s="8"/>
      <c r="D78" s="9"/>
      <c r="E78" s="19">
        <f t="shared" si="2"/>
        <v>0</v>
      </c>
      <c r="F78" s="6"/>
    </row>
    <row r="79" spans="1:6" ht="15.75" customHeight="1">
      <c r="A79" s="35"/>
      <c r="B79" s="18"/>
      <c r="C79" s="8"/>
      <c r="D79" s="9"/>
      <c r="E79" s="19">
        <f t="shared" si="2"/>
        <v>0</v>
      </c>
      <c r="F79" s="6"/>
    </row>
    <row r="80" spans="1:6" ht="15.75" customHeight="1">
      <c r="A80" s="35"/>
      <c r="B80" s="18"/>
      <c r="C80" s="8"/>
      <c r="D80" s="9"/>
      <c r="E80" s="19">
        <f t="shared" si="2"/>
        <v>0</v>
      </c>
      <c r="F80" s="6"/>
    </row>
    <row r="81" spans="1:6" ht="15.75" customHeight="1">
      <c r="A81" s="35"/>
      <c r="B81" s="11"/>
      <c r="C81" s="12"/>
      <c r="D81" s="10" t="s">
        <v>48</v>
      </c>
      <c r="E81" s="21">
        <f>SUM(E71:E80)</f>
        <v>50000</v>
      </c>
      <c r="F81" s="1"/>
    </row>
    <row r="82" spans="1:6" ht="15.75" customHeight="1">
      <c r="A82" s="35"/>
      <c r="B82" s="50"/>
      <c r="C82" s="64"/>
      <c r="D82" s="62"/>
      <c r="E82" s="63"/>
      <c r="F82" s="34"/>
    </row>
    <row r="83" spans="1:6" ht="15.75" customHeight="1">
      <c r="A83" s="35"/>
      <c r="B83" s="61" t="s">
        <v>53</v>
      </c>
      <c r="C83" s="57"/>
      <c r="D83" s="57"/>
      <c r="E83" s="57"/>
      <c r="F83" s="34"/>
    </row>
    <row r="84" spans="1:6" ht="15.75" customHeight="1">
      <c r="A84" s="35"/>
      <c r="B84" s="18" t="s">
        <v>54</v>
      </c>
      <c r="C84" s="8"/>
      <c r="D84" s="9"/>
      <c r="E84" s="19">
        <f t="shared" ref="E84:E93" si="3">C84*D84</f>
        <v>0</v>
      </c>
      <c r="F84" s="6"/>
    </row>
    <row r="85" spans="1:6" ht="15.75" customHeight="1">
      <c r="A85" s="35"/>
      <c r="B85" s="18"/>
      <c r="C85" s="8"/>
      <c r="D85" s="9"/>
      <c r="E85" s="19">
        <f t="shared" si="3"/>
        <v>0</v>
      </c>
      <c r="F85" s="6"/>
    </row>
    <row r="86" spans="1:6" ht="15.75" customHeight="1">
      <c r="A86" s="35"/>
      <c r="B86" s="18"/>
      <c r="C86" s="8"/>
      <c r="D86" s="9"/>
      <c r="E86" s="19">
        <f t="shared" si="3"/>
        <v>0</v>
      </c>
      <c r="F86" s="6"/>
    </row>
    <row r="87" spans="1:6" ht="15.75" customHeight="1">
      <c r="A87" s="35"/>
      <c r="B87" s="18"/>
      <c r="C87" s="8"/>
      <c r="D87" s="9"/>
      <c r="E87" s="19">
        <f t="shared" si="3"/>
        <v>0</v>
      </c>
      <c r="F87" s="6"/>
    </row>
    <row r="88" spans="1:6" ht="15.75" customHeight="1">
      <c r="A88" s="35"/>
      <c r="B88" s="18"/>
      <c r="C88" s="8"/>
      <c r="D88" s="9"/>
      <c r="E88" s="19">
        <f t="shared" si="3"/>
        <v>0</v>
      </c>
      <c r="F88" s="6"/>
    </row>
    <row r="89" spans="1:6" ht="15.75" customHeight="1">
      <c r="A89" s="35"/>
      <c r="B89" s="18"/>
      <c r="C89" s="8"/>
      <c r="D89" s="9"/>
      <c r="E89" s="19">
        <f t="shared" si="3"/>
        <v>0</v>
      </c>
      <c r="F89" s="6"/>
    </row>
    <row r="90" spans="1:6" ht="15.75" customHeight="1">
      <c r="A90" s="35"/>
      <c r="B90" s="18"/>
      <c r="C90" s="8"/>
      <c r="D90" s="9"/>
      <c r="E90" s="19">
        <f t="shared" si="3"/>
        <v>0</v>
      </c>
      <c r="F90" s="6"/>
    </row>
    <row r="91" spans="1:6" ht="15.75" customHeight="1">
      <c r="A91" s="35"/>
      <c r="B91" s="18"/>
      <c r="C91" s="8"/>
      <c r="D91" s="9"/>
      <c r="E91" s="19">
        <f t="shared" si="3"/>
        <v>0</v>
      </c>
      <c r="F91" s="6"/>
    </row>
    <row r="92" spans="1:6" ht="15.75" customHeight="1">
      <c r="A92" s="35"/>
      <c r="B92" s="18"/>
      <c r="C92" s="8"/>
      <c r="D92" s="9"/>
      <c r="E92" s="19">
        <f t="shared" si="3"/>
        <v>0</v>
      </c>
      <c r="F92" s="6"/>
    </row>
    <row r="93" spans="1:6" ht="15.75" customHeight="1">
      <c r="A93" s="35"/>
      <c r="B93" s="18"/>
      <c r="C93" s="8"/>
      <c r="D93" s="9"/>
      <c r="E93" s="19">
        <f t="shared" si="3"/>
        <v>0</v>
      </c>
      <c r="F93" s="6"/>
    </row>
    <row r="94" spans="1:6" ht="15.75" customHeight="1">
      <c r="A94" s="35"/>
      <c r="B94" s="11"/>
      <c r="C94" s="12"/>
      <c r="D94" s="10" t="s">
        <v>48</v>
      </c>
      <c r="E94" s="21">
        <f>SUM(E84:E93)</f>
        <v>0</v>
      </c>
      <c r="F94" s="1"/>
    </row>
    <row r="95" spans="1:6" ht="15.75" customHeight="1">
      <c r="A95" s="35"/>
      <c r="B95" s="50"/>
      <c r="C95" s="64"/>
      <c r="D95" s="62"/>
      <c r="E95" s="63"/>
      <c r="F95" s="34"/>
    </row>
    <row r="96" spans="1:6" ht="15.75" customHeight="1">
      <c r="A96" s="35"/>
      <c r="B96" s="61" t="s">
        <v>55</v>
      </c>
      <c r="C96" s="57"/>
      <c r="D96" s="57"/>
      <c r="E96" s="57"/>
      <c r="F96" s="34"/>
    </row>
    <row r="97" spans="1:6" ht="15.75" customHeight="1">
      <c r="A97" s="35"/>
      <c r="B97" s="18" t="s">
        <v>56</v>
      </c>
      <c r="C97" s="8">
        <v>18000</v>
      </c>
      <c r="D97" s="9">
        <v>1</v>
      </c>
      <c r="E97" s="19">
        <f t="shared" ref="E97:E107" si="4">C97*D97</f>
        <v>18000</v>
      </c>
      <c r="F97" s="6"/>
    </row>
    <row r="98" spans="1:6" ht="15.75" customHeight="1">
      <c r="A98" s="35"/>
      <c r="B98" s="18" t="s">
        <v>57</v>
      </c>
      <c r="C98" s="8">
        <v>8000</v>
      </c>
      <c r="D98" s="9">
        <v>1</v>
      </c>
      <c r="E98" s="19">
        <f t="shared" si="4"/>
        <v>8000</v>
      </c>
      <c r="F98" s="6"/>
    </row>
    <row r="99" spans="1:6" ht="15.75" customHeight="1">
      <c r="A99" s="35"/>
      <c r="B99" s="18" t="s">
        <v>58</v>
      </c>
      <c r="C99" s="8">
        <v>18000</v>
      </c>
      <c r="D99" s="9"/>
      <c r="E99" s="19">
        <v>18000</v>
      </c>
      <c r="F99" s="6"/>
    </row>
    <row r="100" spans="1:6" ht="15.75" customHeight="1">
      <c r="A100" s="35"/>
      <c r="B100" s="18" t="s">
        <v>59</v>
      </c>
      <c r="C100" s="8">
        <v>7000</v>
      </c>
      <c r="D100" s="9">
        <v>1</v>
      </c>
      <c r="E100" s="19">
        <f t="shared" si="4"/>
        <v>7000</v>
      </c>
      <c r="F100" s="6"/>
    </row>
    <row r="101" spans="1:6" ht="15.75" customHeight="1">
      <c r="A101" s="35"/>
      <c r="B101" s="18"/>
      <c r="C101" s="8"/>
      <c r="D101" s="9"/>
      <c r="E101" s="19">
        <f t="shared" si="4"/>
        <v>0</v>
      </c>
      <c r="F101" s="6"/>
    </row>
    <row r="102" spans="1:6" ht="15.75" customHeight="1">
      <c r="A102" s="35"/>
      <c r="B102" s="18"/>
      <c r="C102" s="8"/>
      <c r="D102" s="9"/>
      <c r="E102" s="19">
        <f t="shared" si="4"/>
        <v>0</v>
      </c>
      <c r="F102" s="6"/>
    </row>
    <row r="103" spans="1:6" ht="15.75" customHeight="1">
      <c r="A103" s="35"/>
      <c r="B103" s="18"/>
      <c r="C103" s="8"/>
      <c r="D103" s="9"/>
      <c r="E103" s="19">
        <f t="shared" si="4"/>
        <v>0</v>
      </c>
      <c r="F103" s="6"/>
    </row>
    <row r="104" spans="1:6" ht="15.75" customHeight="1">
      <c r="A104" s="35"/>
      <c r="B104" s="18"/>
      <c r="C104" s="8"/>
      <c r="D104" s="9"/>
      <c r="E104" s="19">
        <f t="shared" si="4"/>
        <v>0</v>
      </c>
      <c r="F104" s="6"/>
    </row>
    <row r="105" spans="1:6" ht="15.75" customHeight="1">
      <c r="A105" s="35"/>
      <c r="B105" s="18"/>
      <c r="C105" s="8"/>
      <c r="D105" s="9"/>
      <c r="E105" s="19">
        <f t="shared" si="4"/>
        <v>0</v>
      </c>
      <c r="F105" s="6"/>
    </row>
    <row r="106" spans="1:6" ht="15.75" customHeight="1">
      <c r="A106" s="35"/>
      <c r="B106" s="18"/>
      <c r="C106" s="8"/>
      <c r="D106" s="9"/>
      <c r="E106" s="19">
        <f t="shared" si="4"/>
        <v>0</v>
      </c>
      <c r="F106" s="6"/>
    </row>
    <row r="107" spans="1:6" ht="15.75" customHeight="1">
      <c r="A107" s="35"/>
      <c r="B107" s="18"/>
      <c r="C107" s="8"/>
      <c r="D107" s="9"/>
      <c r="E107" s="19">
        <f t="shared" si="4"/>
        <v>0</v>
      </c>
      <c r="F107" s="6"/>
    </row>
    <row r="108" spans="1:6" ht="15.75" customHeight="1">
      <c r="A108" s="35"/>
      <c r="B108" s="11"/>
      <c r="C108" s="12"/>
      <c r="D108" s="10" t="s">
        <v>48</v>
      </c>
      <c r="E108" s="21">
        <f>SUM(E97:E107)</f>
        <v>51000</v>
      </c>
      <c r="F108" s="1"/>
    </row>
    <row r="109" spans="1:6" ht="15.75" customHeight="1">
      <c r="A109" s="35"/>
      <c r="B109" s="50"/>
      <c r="C109" s="64"/>
      <c r="D109" s="34"/>
      <c r="E109" s="13"/>
      <c r="F109" s="34"/>
    </row>
    <row r="110" spans="1:6" ht="15.75" customHeight="1">
      <c r="A110" s="35"/>
      <c r="B110" s="50"/>
      <c r="C110" s="64"/>
      <c r="D110" s="14" t="s">
        <v>60</v>
      </c>
      <c r="E110" s="22">
        <f>SUM(E108,E94,E81,E68,E55,)</f>
        <v>150000</v>
      </c>
      <c r="F110" s="1"/>
    </row>
    <row r="111" spans="1:6" ht="15.75" customHeight="1">
      <c r="A111" s="35"/>
      <c r="B111" s="50"/>
      <c r="C111" s="64"/>
      <c r="D111" s="34"/>
      <c r="E111" s="63"/>
      <c r="F111" s="34"/>
    </row>
    <row r="112" spans="1:6" ht="15.75" customHeight="1">
      <c r="A112" s="35"/>
      <c r="B112" s="34"/>
      <c r="C112" s="34"/>
      <c r="D112" s="34"/>
      <c r="E112" s="34"/>
      <c r="F112" s="34"/>
    </row>
    <row r="113" spans="1:6" ht="15.75" customHeight="1">
      <c r="A113" s="35"/>
      <c r="B113" s="65" t="s">
        <v>61</v>
      </c>
      <c r="C113" s="65"/>
      <c r="D113" s="65"/>
      <c r="E113" s="65"/>
      <c r="F113" s="65"/>
    </row>
    <row r="114" spans="1:6" ht="15.75" customHeight="1">
      <c r="A114" s="35"/>
      <c r="B114" s="34"/>
      <c r="C114" s="34"/>
      <c r="D114" s="34"/>
      <c r="E114" s="34"/>
      <c r="F114" s="34"/>
    </row>
    <row r="115" spans="1:6" ht="15.75" customHeight="1">
      <c r="A115" s="35"/>
      <c r="B115" s="66" t="s">
        <v>62</v>
      </c>
      <c r="C115" s="41"/>
      <c r="D115" s="41"/>
      <c r="E115" s="41"/>
      <c r="F115" s="34"/>
    </row>
    <row r="116" spans="1:6" ht="56.25" customHeight="1">
      <c r="A116" s="35"/>
      <c r="B116" s="29" t="s">
        <v>63</v>
      </c>
      <c r="C116" s="46"/>
      <c r="D116" s="46"/>
      <c r="E116" s="46"/>
      <c r="F116" s="1"/>
    </row>
    <row r="117" spans="1:6" ht="15.75" customHeight="1">
      <c r="A117" s="35"/>
      <c r="B117" s="67"/>
      <c r="C117" s="38"/>
      <c r="D117" s="38"/>
      <c r="E117" s="38"/>
      <c r="F117" s="34"/>
    </row>
    <row r="118" spans="1:6" ht="36.75" customHeight="1">
      <c r="A118" s="35"/>
      <c r="B118" s="68" t="s">
        <v>64</v>
      </c>
      <c r="C118" s="33"/>
      <c r="D118" s="33"/>
      <c r="E118" s="33"/>
      <c r="F118" s="34"/>
    </row>
    <row r="119" spans="1:6" ht="4.5" customHeight="1">
      <c r="A119" s="35"/>
      <c r="B119" s="28"/>
      <c r="C119" s="30"/>
      <c r="D119" s="57"/>
      <c r="E119" s="28"/>
      <c r="F119" s="34"/>
    </row>
    <row r="120" spans="1:6" ht="33" customHeight="1">
      <c r="A120" s="35"/>
      <c r="B120" s="35"/>
      <c r="C120" s="15" t="s">
        <v>65</v>
      </c>
      <c r="D120" s="15" t="s">
        <v>66</v>
      </c>
      <c r="E120" s="35"/>
      <c r="F120" s="34"/>
    </row>
    <row r="121" spans="1:6" ht="15.75" customHeight="1">
      <c r="A121" s="35"/>
      <c r="B121" s="35"/>
      <c r="C121" s="16" t="s">
        <v>67</v>
      </c>
      <c r="D121" s="17" t="s">
        <v>68</v>
      </c>
      <c r="E121" s="35"/>
      <c r="F121" s="34"/>
    </row>
    <row r="122" spans="1:6" ht="15.75" customHeight="1">
      <c r="A122" s="35"/>
      <c r="B122" s="35"/>
      <c r="C122" s="15" t="s">
        <v>69</v>
      </c>
      <c r="D122" s="15"/>
      <c r="E122" s="35"/>
      <c r="F122" s="34"/>
    </row>
    <row r="123" spans="1:6" ht="15.75" customHeight="1">
      <c r="A123" s="35"/>
      <c r="B123" s="41"/>
      <c r="C123" s="69"/>
      <c r="D123" s="69"/>
      <c r="E123" s="41"/>
      <c r="F123" s="34"/>
    </row>
    <row r="124" spans="1:6" ht="79.5" customHeight="1">
      <c r="A124" s="35"/>
      <c r="B124" s="29" t="s">
        <v>70</v>
      </c>
      <c r="C124" s="46"/>
      <c r="D124" s="46"/>
      <c r="E124" s="46"/>
      <c r="F124" s="1"/>
    </row>
    <row r="125" spans="1:6" ht="15.75" customHeight="1">
      <c r="A125" s="35"/>
      <c r="B125" s="47"/>
      <c r="C125" s="47"/>
      <c r="D125" s="47"/>
      <c r="E125" s="47"/>
      <c r="F125" s="34"/>
    </row>
    <row r="126" spans="1:6" ht="15.75" customHeight="1">
      <c r="A126" s="35"/>
      <c r="B126" s="47"/>
      <c r="C126" s="47"/>
      <c r="D126" s="47"/>
      <c r="E126" s="47"/>
      <c r="F126" s="34"/>
    </row>
    <row r="127" spans="1:6" ht="15.75" customHeight="1">
      <c r="A127" s="35"/>
      <c r="B127" s="70" t="s">
        <v>71</v>
      </c>
      <c r="C127" s="33"/>
      <c r="D127" s="33"/>
      <c r="E127" s="33"/>
      <c r="F127" s="27"/>
    </row>
    <row r="128" spans="1:6" ht="15.75" customHeight="1">
      <c r="A128" s="35"/>
      <c r="B128" s="34"/>
      <c r="C128" s="34"/>
      <c r="D128" s="34"/>
      <c r="E128" s="34"/>
      <c r="F128" s="35"/>
    </row>
    <row r="129" spans="1:6" ht="15.75" customHeight="1">
      <c r="A129" s="35"/>
      <c r="B129" s="70"/>
      <c r="C129" s="33"/>
      <c r="D129" s="33"/>
      <c r="E129" s="33"/>
      <c r="F129" s="35"/>
    </row>
    <row r="130" spans="1:6" ht="15.75" customHeight="1">
      <c r="A130" s="35"/>
    </row>
    <row r="131" spans="1:6" ht="15.75" customHeight="1"/>
    <row r="132" spans="1:6" ht="15.75" customHeight="1"/>
    <row r="133" spans="1:6" ht="15.75" customHeight="1"/>
    <row r="134" spans="1:6" ht="15.75" customHeight="1"/>
    <row r="135" spans="1:6" ht="15.75" customHeight="1"/>
    <row r="136" spans="1:6" ht="15.75" customHeight="1"/>
    <row r="137" spans="1:6" ht="15.75" customHeight="1"/>
    <row r="138" spans="1:6" ht="15.75" customHeight="1"/>
    <row r="139" spans="1:6" ht="15.75" customHeight="1"/>
    <row r="140" spans="1:6" ht="15.75" customHeight="1"/>
    <row r="141" spans="1:6" ht="15.75" customHeight="1"/>
    <row r="142" spans="1:6" ht="15.75" customHeight="1"/>
    <row r="143" spans="1:6" ht="15.75" customHeight="1"/>
    <row r="144" spans="1:6"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B2:E2"/>
    <mergeCell ref="B4:E10"/>
    <mergeCell ref="B1:E1"/>
    <mergeCell ref="C35:D35"/>
    <mergeCell ref="C36:D36"/>
    <mergeCell ref="B16:B17"/>
    <mergeCell ref="B24:E24"/>
    <mergeCell ref="C34:D34"/>
    <mergeCell ref="C33:D33"/>
    <mergeCell ref="C26:D26"/>
    <mergeCell ref="C28:D28"/>
    <mergeCell ref="C27:D27"/>
    <mergeCell ref="C29:D29"/>
    <mergeCell ref="B20:F20"/>
    <mergeCell ref="B21:E21"/>
    <mergeCell ref="C30:D30"/>
    <mergeCell ref="B70:E70"/>
    <mergeCell ref="B57:E57"/>
    <mergeCell ref="B40:E40"/>
    <mergeCell ref="B44:E44"/>
    <mergeCell ref="F127:F129"/>
    <mergeCell ref="B129:E129"/>
    <mergeCell ref="B127:E127"/>
    <mergeCell ref="B96:E96"/>
    <mergeCell ref="C31:D31"/>
    <mergeCell ref="C32:D32"/>
    <mergeCell ref="A1:A130"/>
    <mergeCell ref="B119:B123"/>
    <mergeCell ref="B117:E117"/>
    <mergeCell ref="B115:E115"/>
    <mergeCell ref="B116:E116"/>
    <mergeCell ref="B118:E118"/>
    <mergeCell ref="C119:D119"/>
    <mergeCell ref="B124:E124"/>
    <mergeCell ref="E119:E123"/>
    <mergeCell ref="C16:D17"/>
    <mergeCell ref="B11:F11"/>
    <mergeCell ref="C13:E13"/>
    <mergeCell ref="C37:D37"/>
    <mergeCell ref="B83:E83"/>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2578125" defaultRowHeight="15" customHeight="1"/>
  <cols>
    <col min="1" max="10"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10"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739E13-2C42-4CDE-8847-E16281781776}"/>
</file>

<file path=customXml/itemProps2.xml><?xml version="1.0" encoding="utf-8"?>
<ds:datastoreItem xmlns:ds="http://schemas.openxmlformats.org/officeDocument/2006/customXml" ds:itemID="{AFB536F0-A80E-48DD-8B44-1A3D89F1B8B2}"/>
</file>

<file path=customXml/itemProps3.xml><?xml version="1.0" encoding="utf-8"?>
<ds:datastoreItem xmlns:ds="http://schemas.openxmlformats.org/officeDocument/2006/customXml" ds:itemID="{65ACA8F2-8898-408D-840B-7A6AB71D5E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Yuanhui</dc:creator>
  <cp:keywords/>
  <dc:description/>
  <cp:lastModifiedBy>Maurer, Helen</cp:lastModifiedBy>
  <cp:revision/>
  <dcterms:created xsi:type="dcterms:W3CDTF">2018-04-05T20:03:43Z</dcterms:created>
  <dcterms:modified xsi:type="dcterms:W3CDTF">2024-06-13T00:18:46Z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