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12"/>
  <workbookPr/>
  <mc:AlternateContent xmlns:mc="http://schemas.openxmlformats.org/markup-compatibility/2006">
    <mc:Choice Requires="x15">
      <x15ac:absPath xmlns:x15ac="http://schemas.microsoft.com/office/spreadsheetml/2010/11/ac" url="/Users/dallingj/Desktop/"/>
    </mc:Choice>
  </mc:AlternateContent>
  <xr:revisionPtr revIDLastSave="0" documentId="8_{ACA56335-7C7A-4C75-B7B5-BAEDCFA460B0}" xr6:coauthVersionLast="47" xr6:coauthVersionMax="47" xr10:uidLastSave="{00000000-0000-0000-0000-000000000000}"/>
  <bookViews>
    <workbookView xWindow="4860" yWindow="4160" windowWidth="26440" windowHeight="15440" xr2:uid="{E5946BD4-B1E8-3042-9010-663E3F0ECD3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I10" i="1"/>
  <c r="H10" i="1"/>
  <c r="H11" i="1" s="1"/>
  <c r="G10" i="1"/>
  <c r="G11" i="1" s="1"/>
  <c r="F10" i="1"/>
  <c r="J9" i="1"/>
  <c r="J8" i="1"/>
  <c r="J7" i="1"/>
  <c r="F4" i="1" l="1"/>
  <c r="F11" i="1"/>
  <c r="I4" i="1"/>
  <c r="I11" i="1"/>
  <c r="J10" i="1"/>
  <c r="J11" i="1" s="1"/>
  <c r="G4" i="1"/>
  <c r="H4" i="1"/>
  <c r="I21" i="1"/>
  <c r="I22" i="1" s="1"/>
  <c r="J4" i="1" l="1"/>
</calcChain>
</file>

<file path=xl/sharedStrings.xml><?xml version="1.0" encoding="utf-8"?>
<sst xmlns="http://schemas.openxmlformats.org/spreadsheetml/2006/main" count="46" uniqueCount="39">
  <si>
    <t>Fund Summary</t>
  </si>
  <si>
    <t>Budget</t>
  </si>
  <si>
    <r>
      <t xml:space="preserve">Expenditure
</t>
    </r>
    <r>
      <rPr>
        <b/>
        <u/>
        <sz val="8"/>
        <color indexed="9"/>
        <rFont val="Arial"/>
        <family val="2"/>
      </rPr>
      <t>Current</t>
    </r>
  </si>
  <si>
    <r>
      <t xml:space="preserve">Expenditures
</t>
    </r>
    <r>
      <rPr>
        <b/>
        <u/>
        <sz val="8"/>
        <color indexed="9"/>
        <rFont val="Arial"/>
        <family val="2"/>
      </rPr>
      <t>YTD</t>
    </r>
  </si>
  <si>
    <r>
      <t xml:space="preserve">Encumbrance
</t>
    </r>
    <r>
      <rPr>
        <b/>
        <u/>
        <sz val="8"/>
        <color indexed="9"/>
        <rFont val="Arial"/>
        <family val="2"/>
      </rPr>
      <t>Remaining</t>
    </r>
  </si>
  <si>
    <r>
      <t xml:space="preserve">Uncommitted
</t>
    </r>
    <r>
      <rPr>
        <b/>
        <u/>
        <sz val="8"/>
        <color indexed="9"/>
        <rFont val="Arial"/>
        <family val="2"/>
      </rPr>
      <t>Balance</t>
    </r>
  </si>
  <si>
    <t>Activity</t>
  </si>
  <si>
    <t>Account</t>
  </si>
  <si>
    <t>Account Classification Name</t>
  </si>
  <si>
    <r>
      <t xml:space="preserve">Expenditure
</t>
    </r>
    <r>
      <rPr>
        <b/>
        <u/>
        <sz val="8"/>
        <color theme="1"/>
        <rFont val="Arial"/>
        <family val="2"/>
      </rPr>
      <t>Current</t>
    </r>
  </si>
  <si>
    <r>
      <t xml:space="preserve">Expenditures
</t>
    </r>
    <r>
      <rPr>
        <b/>
        <u/>
        <sz val="8"/>
        <color theme="1"/>
        <rFont val="Arial"/>
        <family val="2"/>
      </rPr>
      <t>YTD</t>
    </r>
  </si>
  <si>
    <r>
      <t xml:space="preserve">Encumbrance
</t>
    </r>
    <r>
      <rPr>
        <b/>
        <u/>
        <sz val="8"/>
        <color theme="1"/>
        <rFont val="Arial"/>
        <family val="2"/>
      </rPr>
      <t>Remaining</t>
    </r>
  </si>
  <si>
    <r>
      <t xml:space="preserve">Uncommitted
</t>
    </r>
    <r>
      <rPr>
        <b/>
        <u/>
        <sz val="8"/>
        <color theme="1"/>
        <rFont val="Arial"/>
        <family val="2"/>
      </rPr>
      <t>Balance</t>
    </r>
  </si>
  <si>
    <t>-</t>
  </si>
  <si>
    <t>109900</t>
  </si>
  <si>
    <t>Budget Pool</t>
  </si>
  <si>
    <t>120000</t>
  </si>
  <si>
    <t>Materials and Supplies</t>
  </si>
  <si>
    <t>140000</t>
  </si>
  <si>
    <t>Services</t>
  </si>
  <si>
    <t>Activity Sub-Total - - **Null**</t>
  </si>
  <si>
    <t xml:space="preserve">CFP Total </t>
  </si>
  <si>
    <t>Open Encumbrances Summary</t>
  </si>
  <si>
    <t>There are no Open Encumbrances.</t>
  </si>
  <si>
    <t>Current Expenditures Detail</t>
  </si>
  <si>
    <t>Paid Date</t>
  </si>
  <si>
    <r>
      <t xml:space="preserve">Encumbrance
</t>
    </r>
    <r>
      <rPr>
        <b/>
        <u/>
        <sz val="8"/>
        <color theme="1"/>
        <rFont val="Arial"/>
        <family val="2"/>
      </rPr>
      <t>Reference</t>
    </r>
  </si>
  <si>
    <t>Vendor Name</t>
  </si>
  <si>
    <t>Check #</t>
  </si>
  <si>
    <r>
      <t xml:space="preserve">Expense
</t>
    </r>
    <r>
      <rPr>
        <b/>
        <u/>
        <sz val="8"/>
        <color theme="1"/>
        <rFont val="Arial"/>
        <family val="2"/>
      </rPr>
      <t>Amount</t>
    </r>
  </si>
  <si>
    <t>R=TE663174</t>
  </si>
  <si>
    <t>Verizon - Trelease Woods Data (Miles)</t>
  </si>
  <si>
    <t>150381</t>
  </si>
  <si>
    <t>0100-3731-7383</t>
  </si>
  <si>
    <t>R=TE688094</t>
  </si>
  <si>
    <t>0100-3782-0925</t>
  </si>
  <si>
    <t>Total Account 140000 - Services</t>
  </si>
  <si>
    <t>Total Activity - - **Null**</t>
  </si>
  <si>
    <t xml:space="preserve">Total Current Expenditures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</si>
</sst>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* _(#,##0.00_);[Red]&quot;$&quot;* \(#,##0.00\)"/>
    <numFmt numFmtId="165" formatCode="mm\-dd\-yyyy"/>
  </numFmts>
  <fonts count="8">
    <font>
      <sz val="12"/>
      <color theme="1"/>
      <name val="Aptos Narrow"/>
      <family val="2"/>
      <scheme val="minor"/>
    </font>
    <font>
      <b/>
      <sz val="12"/>
      <color indexed="9"/>
      <name val="Arial"/>
      <family val="2"/>
    </font>
    <font>
      <b/>
      <sz val="12"/>
      <color indexed="9"/>
      <name val="Aptos Narrow"/>
      <family val="2"/>
      <scheme val="minor"/>
    </font>
    <font>
      <sz val="8"/>
      <color theme="1"/>
      <name val="Arial"/>
      <family val="2"/>
    </font>
    <font>
      <b/>
      <u/>
      <sz val="8"/>
      <color indexed="9"/>
      <name val="Arial"/>
      <family val="2"/>
    </font>
    <font>
      <b/>
      <sz val="8"/>
      <color indexed="9"/>
      <name val="Arial"/>
      <family val="2"/>
    </font>
    <font>
      <b/>
      <u/>
      <sz val="8"/>
      <color theme="1"/>
      <name val="Arial"/>
      <family val="2"/>
    </font>
    <font>
      <b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7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37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3" fillId="0" borderId="0" xfId="0" applyFont="1" applyAlignment="1">
      <alignment vertical="top"/>
    </xf>
    <xf numFmtId="0" fontId="4" fillId="3" borderId="1" xfId="0" applyFont="1" applyFill="1" applyBorder="1" applyAlignment="1">
      <alignment horizontal="right"/>
    </xf>
    <xf numFmtId="0" fontId="5" fillId="3" borderId="2" xfId="0" applyFont="1" applyFill="1" applyBorder="1" applyAlignment="1">
      <alignment horizontal="right" wrapText="1"/>
    </xf>
    <xf numFmtId="0" fontId="5" fillId="3" borderId="3" xfId="0" applyFont="1" applyFill="1" applyBorder="1" applyAlignment="1">
      <alignment horizontal="right" wrapText="1"/>
    </xf>
    <xf numFmtId="164" fontId="3" fillId="0" borderId="4" xfId="0" applyNumberFormat="1" applyFont="1" applyBorder="1" applyAlignment="1">
      <alignment horizontal="right" vertical="top"/>
    </xf>
    <xf numFmtId="164" fontId="3" fillId="0" borderId="5" xfId="0" applyNumberFormat="1" applyFont="1" applyBorder="1" applyAlignment="1">
      <alignment horizontal="right" vertical="top"/>
    </xf>
    <xf numFmtId="164" fontId="3" fillId="0" borderId="6" xfId="0" applyNumberFormat="1" applyFont="1" applyBorder="1" applyAlignment="1">
      <alignment horizontal="right" vertical="top"/>
    </xf>
    <xf numFmtId="164" fontId="3" fillId="0" borderId="0" xfId="0" applyNumberFormat="1" applyFont="1" applyAlignment="1">
      <alignment vertical="top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 applyAlignment="1">
      <alignment horizontal="right" wrapText="1"/>
    </xf>
    <xf numFmtId="0" fontId="3" fillId="0" borderId="0" xfId="0" applyFont="1" applyAlignment="1">
      <alignment horizontal="left" vertical="top"/>
    </xf>
    <xf numFmtId="49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left" vertical="top"/>
    </xf>
    <xf numFmtId="164" fontId="3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right" vertical="top"/>
    </xf>
    <xf numFmtId="164" fontId="7" fillId="0" borderId="7" xfId="0" applyNumberFormat="1" applyFont="1" applyBorder="1" applyAlignment="1">
      <alignment vertical="top"/>
    </xf>
    <xf numFmtId="0" fontId="7" fillId="0" borderId="0" xfId="0" applyFont="1" applyAlignment="1">
      <alignment vertical="top"/>
    </xf>
    <xf numFmtId="164" fontId="7" fillId="0" borderId="8" xfId="0" applyNumberFormat="1" applyFont="1" applyBorder="1" applyAlignment="1">
      <alignment vertical="top"/>
    </xf>
    <xf numFmtId="0" fontId="7" fillId="0" borderId="0" xfId="0" applyFont="1" applyAlignment="1">
      <alignment horizontal="left" wrapText="1"/>
    </xf>
    <xf numFmtId="0" fontId="7" fillId="0" borderId="0" xfId="0" applyFont="1"/>
    <xf numFmtId="165" fontId="3" fillId="0" borderId="0" xfId="0" applyNumberFormat="1" applyFont="1" applyAlignment="1">
      <alignment horizontal="center" vertical="top"/>
    </xf>
    <xf numFmtId="49" fontId="3" fillId="0" borderId="0" xfId="0" applyNumberFormat="1" applyFont="1" applyAlignment="1">
      <alignment horizontal="right" vertical="top"/>
    </xf>
    <xf numFmtId="165" fontId="3" fillId="4" borderId="0" xfId="0" applyNumberFormat="1" applyFont="1" applyFill="1" applyAlignment="1">
      <alignment horizontal="center" vertical="top"/>
    </xf>
    <xf numFmtId="0" fontId="3" fillId="4" borderId="0" xfId="0" applyFont="1" applyFill="1" applyAlignment="1">
      <alignment vertical="top"/>
    </xf>
    <xf numFmtId="49" fontId="3" fillId="4" borderId="0" xfId="0" applyNumberFormat="1" applyFont="1" applyFill="1" applyAlignment="1">
      <alignment horizontal="right" vertical="top"/>
    </xf>
    <xf numFmtId="164" fontId="3" fillId="4" borderId="0" xfId="0" applyNumberFormat="1" applyFont="1" applyFill="1" applyAlignment="1">
      <alignment horizontal="right" vertical="top"/>
    </xf>
    <xf numFmtId="164" fontId="7" fillId="0" borderId="9" xfId="0" applyNumberFormat="1" applyFont="1" applyBorder="1" applyAlignment="1">
      <alignment horizontal="right" vertical="top"/>
    </xf>
    <xf numFmtId="164" fontId="7" fillId="0" borderId="7" xfId="0" applyNumberFormat="1" applyFont="1" applyBorder="1" applyAlignment="1">
      <alignment horizontal="right" vertical="top"/>
    </xf>
    <xf numFmtId="164" fontId="7" fillId="0" borderId="8" xfId="0" applyNumberFormat="1" applyFont="1" applyBorder="1" applyAlignment="1">
      <alignment horizontal="right" vertical="top"/>
    </xf>
    <xf numFmtId="0" fontId="7" fillId="0" borderId="0" xfId="0" applyFont="1" applyAlignment="1">
      <alignment horizontal="right" vertical="top"/>
    </xf>
    <xf numFmtId="0" fontId="0" fillId="0" borderId="0" xfId="0" applyAlignment="1">
      <alignment vertical="top"/>
    </xf>
    <xf numFmtId="0" fontId="1" fillId="2" borderId="0" xfId="0" applyFont="1" applyFill="1" applyAlignment="1">
      <alignment horizontal="center" vertical="top"/>
    </xf>
    <xf numFmtId="0" fontId="2" fillId="2" borderId="0" xfId="0" applyFont="1" applyFill="1" applyAlignment="1">
      <alignment horizontal="center" vertical="top"/>
    </xf>
    <xf numFmtId="0" fontId="6" fillId="0" borderId="0" xfId="0" applyFont="1" applyAlignment="1">
      <alignment horizontal="left"/>
    </xf>
    <xf numFmtId="0" fontId="3" fillId="0" borderId="0" xfId="0" applyFont="1" applyAlignment="1">
      <alignment vertical="top" wrapText="1"/>
    </xf>
    <xf numFmtId="0" fontId="3" fillId="4" borderId="0" xfId="0" applyFont="1" applyFill="1" applyAlignment="1">
      <alignment vertical="top" wrapText="1"/>
    </xf>
    <xf numFmtId="0" fontId="0" fillId="4" borderId="0" xfId="0" applyFill="1" applyAlignment="1">
      <alignment vertical="top"/>
    </xf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848F6-4732-2B4F-BDC7-A5457E10EE92}">
  <dimension ref="A1:J23"/>
  <sheetViews>
    <sheetView tabSelected="1" workbookViewId="0">
      <selection sqref="A1:J23"/>
    </sheetView>
  </sheetViews>
  <sheetFormatPr defaultColWidth="11" defaultRowHeight="15.95"/>
  <sheetData>
    <row r="1" spans="1:10">
      <c r="A1" s="35" t="s">
        <v>0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17.100000000000001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24.95">
      <c r="A3" s="1"/>
      <c r="B3" s="1"/>
      <c r="C3" s="1"/>
      <c r="D3" s="1"/>
      <c r="E3" s="1"/>
      <c r="F3" s="2" t="s">
        <v>1</v>
      </c>
      <c r="G3" s="3" t="s">
        <v>2</v>
      </c>
      <c r="H3" s="3" t="s">
        <v>3</v>
      </c>
      <c r="I3" s="3" t="s">
        <v>4</v>
      </c>
      <c r="J3" s="4" t="s">
        <v>5</v>
      </c>
    </row>
    <row r="4" spans="1:10" ht="17.100000000000001" thickBot="1">
      <c r="A4" s="1"/>
      <c r="B4" s="1"/>
      <c r="C4" s="1"/>
      <c r="D4" s="1"/>
      <c r="E4" s="1"/>
      <c r="F4" s="5">
        <f>SUBTOTAL(9,F6:F10)</f>
        <v>3899.89</v>
      </c>
      <c r="G4" s="6">
        <f>SUBTOTAL(9,G6:G10)</f>
        <v>84.98</v>
      </c>
      <c r="H4" s="6">
        <f>SUBTOTAL(9,H6:H10)</f>
        <v>1336.95</v>
      </c>
      <c r="I4" s="6">
        <f>SUBTOTAL(9,I6:I10)</f>
        <v>0</v>
      </c>
      <c r="J4" s="7">
        <f>SUBTOTAL(9,J6:J10)</f>
        <v>2562.9399999999996</v>
      </c>
    </row>
    <row r="5" spans="1:10">
      <c r="A5" s="1"/>
      <c r="B5" s="1"/>
      <c r="C5" s="1"/>
      <c r="D5" s="1"/>
      <c r="E5" s="1"/>
      <c r="F5" s="8"/>
      <c r="G5" s="8"/>
      <c r="H5" s="8"/>
      <c r="I5" s="8"/>
      <c r="J5" s="8"/>
    </row>
    <row r="6" spans="1:10" ht="24.95">
      <c r="A6" s="9" t="s">
        <v>6</v>
      </c>
      <c r="B6" s="10" t="s">
        <v>7</v>
      </c>
      <c r="C6" s="37" t="s">
        <v>8</v>
      </c>
      <c r="D6" s="41"/>
      <c r="E6" s="11"/>
      <c r="F6" s="12" t="s">
        <v>1</v>
      </c>
      <c r="G6" s="13" t="s">
        <v>9</v>
      </c>
      <c r="H6" s="13" t="s">
        <v>10</v>
      </c>
      <c r="I6" s="13" t="s">
        <v>11</v>
      </c>
      <c r="J6" s="13" t="s">
        <v>12</v>
      </c>
    </row>
    <row r="7" spans="1:10">
      <c r="A7" s="14" t="s">
        <v>13</v>
      </c>
      <c r="B7" s="15" t="s">
        <v>14</v>
      </c>
      <c r="C7" s="16" t="s">
        <v>15</v>
      </c>
      <c r="D7" s="1"/>
      <c r="E7" s="1"/>
      <c r="F7" s="17">
        <v>3899.89</v>
      </c>
      <c r="G7" s="17">
        <v>0</v>
      </c>
      <c r="H7" s="17">
        <v>0</v>
      </c>
      <c r="I7" s="17">
        <v>0</v>
      </c>
      <c r="J7" s="17">
        <f>F7-I7-H7</f>
        <v>3899.89</v>
      </c>
    </row>
    <row r="8" spans="1:10">
      <c r="A8" s="1"/>
      <c r="B8" s="15" t="s">
        <v>16</v>
      </c>
      <c r="C8" s="16" t="s">
        <v>17</v>
      </c>
      <c r="D8" s="1"/>
      <c r="E8" s="1"/>
      <c r="F8" s="17">
        <v>0</v>
      </c>
      <c r="G8" s="17">
        <v>0</v>
      </c>
      <c r="H8" s="17">
        <v>874.44</v>
      </c>
      <c r="I8" s="17">
        <v>0</v>
      </c>
      <c r="J8" s="17">
        <f>F8-I8-H8</f>
        <v>-874.44</v>
      </c>
    </row>
    <row r="9" spans="1:10">
      <c r="A9" s="1"/>
      <c r="B9" s="15" t="s">
        <v>18</v>
      </c>
      <c r="C9" s="16" t="s">
        <v>19</v>
      </c>
      <c r="D9" s="1"/>
      <c r="E9" s="1"/>
      <c r="F9" s="17">
        <v>0</v>
      </c>
      <c r="G9" s="17">
        <v>84.98</v>
      </c>
      <c r="H9" s="17">
        <v>462.51</v>
      </c>
      <c r="I9" s="17">
        <v>0</v>
      </c>
      <c r="J9" s="17">
        <f>F9-I9-H9</f>
        <v>-462.51</v>
      </c>
    </row>
    <row r="10" spans="1:10">
      <c r="A10" s="1"/>
      <c r="B10" s="1"/>
      <c r="C10" s="1"/>
      <c r="D10" s="18" t="s">
        <v>20</v>
      </c>
      <c r="E10" s="1"/>
      <c r="F10" s="19">
        <f>SUBTOTAL(9,F7:F9)</f>
        <v>3899.89</v>
      </c>
      <c r="G10" s="19">
        <f>SUBTOTAL(9,G7:G9)</f>
        <v>84.98</v>
      </c>
      <c r="H10" s="19">
        <f>SUBTOTAL(9,H7:H9)</f>
        <v>1336.95</v>
      </c>
      <c r="I10" s="19">
        <f>SUBTOTAL(9,I7:I9)</f>
        <v>0</v>
      </c>
      <c r="J10" s="19">
        <f>SUBTOTAL(9,J7:J9)</f>
        <v>2562.9399999999996</v>
      </c>
    </row>
    <row r="11" spans="1:10" ht="17.100000000000001" thickBot="1">
      <c r="A11" s="20"/>
      <c r="B11" s="20"/>
      <c r="C11" s="20"/>
      <c r="D11" s="18" t="s">
        <v>21</v>
      </c>
      <c r="E11" s="20"/>
      <c r="F11" s="21">
        <f>SUBTOTAL(9,F6:F10)</f>
        <v>3899.89</v>
      </c>
      <c r="G11" s="21">
        <f>SUBTOTAL(9,G6:G10)</f>
        <v>84.98</v>
      </c>
      <c r="H11" s="21">
        <f>SUBTOTAL(9,H6:H10)</f>
        <v>1336.95</v>
      </c>
      <c r="I11" s="21">
        <f>SUBTOTAL(9,I6:I10)</f>
        <v>0</v>
      </c>
      <c r="J11" s="21">
        <f>SUBTOTAL(9,J6:J10)</f>
        <v>2562.9399999999996</v>
      </c>
    </row>
    <row r="12" spans="1:10" ht="17.100000000000001" thickTop="1">
      <c r="A12" s="1"/>
      <c r="B12" s="1"/>
      <c r="C12" s="1"/>
      <c r="D12" s="1"/>
      <c r="E12" s="1"/>
      <c r="F12" s="1"/>
      <c r="G12" s="1"/>
      <c r="H12" s="1"/>
      <c r="I12" s="1"/>
      <c r="J12" s="1"/>
    </row>
    <row r="13" spans="1:10">
      <c r="A13" s="35" t="s">
        <v>22</v>
      </c>
      <c r="B13" s="36"/>
      <c r="C13" s="36"/>
      <c r="D13" s="36"/>
      <c r="E13" s="36"/>
      <c r="F13" s="36"/>
      <c r="G13" s="36"/>
      <c r="H13" s="36"/>
      <c r="I13" s="36"/>
      <c r="J13" s="36"/>
    </row>
    <row r="14" spans="1:10">
      <c r="A14" s="1" t="s">
        <v>23</v>
      </c>
      <c r="B14" s="1"/>
      <c r="C14" s="1"/>
      <c r="D14" s="1"/>
      <c r="E14" s="1"/>
      <c r="F14" s="1"/>
      <c r="G14" s="1"/>
      <c r="H14" s="1"/>
      <c r="I14" s="1"/>
      <c r="J14" s="1"/>
    </row>
    <row r="15" spans="1:10">
      <c r="A15" s="1"/>
      <c r="B15" s="1"/>
      <c r="C15" s="1"/>
      <c r="D15" s="1"/>
      <c r="E15" s="1"/>
      <c r="F15" s="1"/>
      <c r="G15" s="1"/>
      <c r="H15" s="1"/>
      <c r="I15" s="1"/>
      <c r="J15" s="1"/>
    </row>
    <row r="16" spans="1:10">
      <c r="A16" s="35" t="s">
        <v>24</v>
      </c>
      <c r="B16" s="36"/>
      <c r="C16" s="36"/>
      <c r="D16" s="36"/>
      <c r="E16" s="36"/>
      <c r="F16" s="36"/>
      <c r="G16" s="36"/>
      <c r="H16" s="36"/>
      <c r="I16" s="36"/>
      <c r="J16" s="36"/>
    </row>
    <row r="17" spans="1:10" ht="24.95">
      <c r="A17" s="10" t="s">
        <v>25</v>
      </c>
      <c r="B17" s="22" t="s">
        <v>26</v>
      </c>
      <c r="C17" s="9" t="s">
        <v>27</v>
      </c>
      <c r="D17" s="23"/>
      <c r="E17" s="23"/>
      <c r="F17" s="9" t="s">
        <v>6</v>
      </c>
      <c r="G17" s="9" t="s">
        <v>7</v>
      </c>
      <c r="H17" s="12" t="s">
        <v>28</v>
      </c>
      <c r="I17" s="13" t="s">
        <v>29</v>
      </c>
      <c r="J17" s="1"/>
    </row>
    <row r="18" spans="1:10">
      <c r="A18" s="24">
        <v>45419</v>
      </c>
      <c r="B18" s="1" t="s">
        <v>30</v>
      </c>
      <c r="C18" s="38" t="s">
        <v>31</v>
      </c>
      <c r="D18" s="34"/>
      <c r="E18" s="34"/>
      <c r="F18" s="1" t="s">
        <v>13</v>
      </c>
      <c r="G18" s="1" t="s">
        <v>32</v>
      </c>
      <c r="H18" s="25" t="s">
        <v>33</v>
      </c>
      <c r="I18" s="17">
        <v>42.87</v>
      </c>
      <c r="J18" s="1"/>
    </row>
    <row r="19" spans="1:10">
      <c r="A19" s="26">
        <v>45443</v>
      </c>
      <c r="B19" s="27" t="s">
        <v>34</v>
      </c>
      <c r="C19" s="39" t="s">
        <v>31</v>
      </c>
      <c r="D19" s="40"/>
      <c r="E19" s="40"/>
      <c r="F19" s="27" t="s">
        <v>13</v>
      </c>
      <c r="G19" s="27" t="s">
        <v>32</v>
      </c>
      <c r="H19" s="28" t="s">
        <v>35</v>
      </c>
      <c r="I19" s="29">
        <v>42.11</v>
      </c>
      <c r="J19" s="1"/>
    </row>
    <row r="20" spans="1:10">
      <c r="A20" s="1"/>
      <c r="B20" s="1"/>
      <c r="C20" s="1"/>
      <c r="D20" s="33" t="s">
        <v>36</v>
      </c>
      <c r="E20" s="34"/>
      <c r="F20" s="34"/>
      <c r="G20" s="34"/>
      <c r="H20" s="34"/>
      <c r="I20" s="30">
        <f>SUBTOTAL(9,I18:I19)</f>
        <v>84.97999999999999</v>
      </c>
      <c r="J20" s="1"/>
    </row>
    <row r="21" spans="1:10">
      <c r="A21" s="1"/>
      <c r="B21" s="1"/>
      <c r="C21" s="1"/>
      <c r="D21" s="33" t="s">
        <v>37</v>
      </c>
      <c r="E21" s="34"/>
      <c r="F21" s="34"/>
      <c r="G21" s="34"/>
      <c r="H21" s="34"/>
      <c r="I21" s="31">
        <f>SUBTOTAL(9,I18:I20)</f>
        <v>84.97999999999999</v>
      </c>
      <c r="J21" s="1"/>
    </row>
    <row r="22" spans="1:10" ht="17.100000000000001" thickBot="1">
      <c r="A22" s="1"/>
      <c r="B22" s="1"/>
      <c r="C22" s="1"/>
      <c r="D22" s="33" t="s">
        <v>38</v>
      </c>
      <c r="E22" s="34"/>
      <c r="F22" s="34"/>
      <c r="G22" s="34"/>
      <c r="H22" s="34"/>
      <c r="I22" s="32">
        <f>SUBTOTAL(9,I18:I21)</f>
        <v>84.97999999999999</v>
      </c>
      <c r="J22" s="1"/>
    </row>
    <row r="23" spans="1:10" ht="17.100000000000001" thickTop="1">
      <c r="A23" s="1"/>
      <c r="B23" s="1"/>
      <c r="C23" s="1"/>
      <c r="D23" s="1"/>
      <c r="E23" s="1"/>
      <c r="F23" s="1"/>
      <c r="G23" s="1"/>
      <c r="H23" s="1"/>
      <c r="I23" s="1"/>
      <c r="J23" s="1"/>
    </row>
  </sheetData>
  <mergeCells count="9">
    <mergeCell ref="D20:H20"/>
    <mergeCell ref="D21:H21"/>
    <mergeCell ref="D22:H22"/>
    <mergeCell ref="A1:J1"/>
    <mergeCell ref="C6:D6"/>
    <mergeCell ref="A13:J13"/>
    <mergeCell ref="A16:J16"/>
    <mergeCell ref="C18:E18"/>
    <mergeCell ref="C19:E19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008281C04845448BB7FBA6A1B41A74C" ma:contentTypeVersion="16" ma:contentTypeDescription="Create a new document." ma:contentTypeScope="" ma:versionID="ae6b86c258ca19772aeb545b086c9205">
  <xsd:schema xmlns:xsd="http://www.w3.org/2001/XMLSchema" xmlns:xs="http://www.w3.org/2001/XMLSchema" xmlns:p="http://schemas.microsoft.com/office/2006/metadata/properties" xmlns:ns2="3a4e9902-0fe0-4fc0-bc3e-2f7ee15b302c" xmlns:ns3="601c975d-f7cf-469f-bc86-88adfdad3821" targetNamespace="http://schemas.microsoft.com/office/2006/metadata/properties" ma:root="true" ma:fieldsID="fd59297a06c8f3897030084a2eae6ad3" ns2:_="" ns3:_="">
    <xsd:import namespace="3a4e9902-0fe0-4fc0-bc3e-2f7ee15b302c"/>
    <xsd:import namespace="601c975d-f7cf-469f-bc86-88adfdad382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4e9902-0fe0-4fc0-bc3e-2f7ee15b30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76e6ad8-52fe-412f-a0b9-03ea580b629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01c975d-f7cf-469f-bc86-88adfdad3821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a4e9902-0fe0-4fc0-bc3e-2f7ee15b302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39C9EC3-E6CA-4F2E-AC3E-EC4859E22215}"/>
</file>

<file path=customXml/itemProps2.xml><?xml version="1.0" encoding="utf-8"?>
<ds:datastoreItem xmlns:ds="http://schemas.openxmlformats.org/officeDocument/2006/customXml" ds:itemID="{D01E86EF-AF41-4133-8696-979BAF4F2DDE}"/>
</file>

<file path=customXml/itemProps3.xml><?xml version="1.0" encoding="utf-8"?>
<ds:datastoreItem xmlns:ds="http://schemas.openxmlformats.org/officeDocument/2006/customXml" ds:itemID="{C5A9AECF-3A1C-4797-A08F-E1F383EB260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Dalling, James W</dc:creator>
  <cp:keywords/>
  <dc:description/>
  <cp:lastModifiedBy/>
  <cp:revision/>
  <dcterms:created xsi:type="dcterms:W3CDTF">2024-08-14T11:02:50Z</dcterms:created>
  <dcterms:modified xsi:type="dcterms:W3CDTF">2024-08-14T17:34:12Z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0x0101003008281C04845448BB7FBA6A1B41A74C</vt:lpwstr>
  </property>
</Properties>
</file>