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06"/>
  <workbookPr defaultThemeVersion="124226"/>
  <mc:AlternateContent xmlns:mc="http://schemas.openxmlformats.org/markup-compatibility/2006">
    <mc:Choice Requires="x15">
      <x15ac:absPath xmlns:x15ac="http://schemas.microsoft.com/office/spreadsheetml/2010/11/ac" url="C:\Users\astumpf\Desktop\"/>
    </mc:Choice>
  </mc:AlternateContent>
  <xr:revisionPtr revIDLastSave="0" documentId="8_{00B54669-2DFD-4319-A728-BCADE815F693}" xr6:coauthVersionLast="47" xr6:coauthVersionMax="47" xr10:uidLastSave="{00000000-0000-0000-0000-000000000000}"/>
  <bookViews>
    <workbookView xWindow="5730" yWindow="5790" windowWidth="24135" windowHeight="14235"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2" i="1" l="1"/>
  <c r="F108" i="1" l="1"/>
  <c r="F109" i="1"/>
  <c r="F110" i="1"/>
  <c r="F111" i="1"/>
  <c r="F112" i="1"/>
  <c r="F113" i="1"/>
  <c r="F114" i="1"/>
  <c r="F115" i="1"/>
  <c r="F116" i="1"/>
  <c r="F117" i="1"/>
  <c r="F95" i="1"/>
  <c r="F96" i="1"/>
  <c r="F97" i="1"/>
  <c r="F98" i="1"/>
  <c r="F99" i="1"/>
  <c r="F100" i="1"/>
  <c r="F101" i="1"/>
  <c r="F102" i="1"/>
  <c r="F103" i="1"/>
  <c r="F104" i="1"/>
  <c r="F69" i="1"/>
  <c r="F70" i="1"/>
  <c r="F71" i="1"/>
  <c r="F72" i="1"/>
  <c r="F73" i="1"/>
  <c r="F74" i="1"/>
  <c r="F75" i="1"/>
  <c r="F76" i="1"/>
  <c r="F77" i="1"/>
  <c r="F78" i="1"/>
  <c r="E92" i="1" l="1"/>
  <c r="F118" i="1"/>
  <c r="E66" i="1"/>
  <c r="F105" i="1"/>
  <c r="F79" i="1"/>
  <c r="F120" i="1" l="1"/>
</calcChain>
</file>

<file path=xl/sharedStrings.xml><?xml version="1.0" encoding="utf-8"?>
<sst xmlns="http://schemas.openxmlformats.org/spreadsheetml/2006/main" count="47" uniqueCount="40">
  <si>
    <t>SSC Supplemental Budget and Timeline Form</t>
  </si>
  <si>
    <r>
      <t xml:space="preserve">Please use the </t>
    </r>
    <r>
      <rPr>
        <b/>
        <sz val="12"/>
        <color rgb="FF000000"/>
        <rFont val="Calibri"/>
        <family val="2"/>
      </rPr>
      <t>SSC Supplemental Budget and Timeline Form</t>
    </r>
    <r>
      <rPr>
        <sz val="12"/>
        <color indexed="8"/>
        <rFont val="Calibri"/>
        <family val="2"/>
      </rPr>
      <t xml:space="preserve"> for submission with the </t>
    </r>
    <r>
      <rPr>
        <b/>
        <sz val="12"/>
        <color rgb="FF000000"/>
        <rFont val="Calibri"/>
        <family val="2"/>
      </rPr>
      <t>SSC Funding Application Step 2</t>
    </r>
    <r>
      <rPr>
        <sz val="12"/>
        <color indexed="8"/>
        <rFont val="Calibri"/>
        <family val="2"/>
      </rPr>
      <t xml:space="preserve">, </t>
    </r>
    <r>
      <rPr>
        <b/>
        <sz val="12"/>
        <color rgb="FF000000"/>
        <rFont val="Calibri"/>
        <family val="2"/>
      </rPr>
      <t>SSC Funding Application Student Led Under $10,00.00</t>
    </r>
    <r>
      <rPr>
        <sz val="12"/>
        <color indexed="8"/>
        <rFont val="Calibri"/>
        <family val="2"/>
      </rPr>
      <t xml:space="preserve">, or the </t>
    </r>
    <r>
      <rPr>
        <b/>
        <sz val="12"/>
        <color rgb="FF000000"/>
        <rFont val="Calibri"/>
        <family val="2"/>
      </rPr>
      <t>Semester/Final reports</t>
    </r>
    <r>
      <rPr>
        <sz val="12"/>
        <color indexed="8"/>
        <rFont val="Calibri"/>
        <family val="2"/>
      </rPr>
      <t>. All applications require an extensive list of expenditures for the use of budget variation for the SSC and its stakeholders. Additionally, this form requires a list of all project timelines and milestones. If you have any questions about the material present, please reach out to the SSCs general email, Sustainability-Committee@illinois.edu.</t>
    </r>
  </si>
  <si>
    <t>GENERAL INFORMATION</t>
  </si>
  <si>
    <t>Project Title:</t>
  </si>
  <si>
    <t>Soil boring database for UIUC campus</t>
  </si>
  <si>
    <t>Total Amount Requested from SSC:</t>
  </si>
  <si>
    <t>Total Amount Allocated:</t>
  </si>
  <si>
    <t>Date of Submission:</t>
  </si>
  <si>
    <t>2024-01-07</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</si>
  <si>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</si>
  <si>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</si>
  <si>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</si>
  <si>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</si>
  <si>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</si>
  <si>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Description of Work</t>
  </si>
  <si>
    <t>Timeframe (# of weeks to completion)</t>
  </si>
  <si>
    <t>Estimated Completion Date</t>
  </si>
  <si>
    <t>Soil Boring Log Entry</t>
  </si>
  <si>
    <t>Enter soil boring logs in to ISGS database</t>
  </si>
  <si>
    <t>Create ESRI StoryMap</t>
  </si>
  <si>
    <t>Develop a StoryMap decribing the project for users of the database</t>
  </si>
  <si>
    <t>Create User Guide</t>
  </si>
  <si>
    <t>Write a procedural guide for data entry that can be used in the future by others at U of I that enter new data.</t>
  </si>
  <si>
    <t>Budget</t>
  </si>
  <si>
    <t>List all budget items for which funding is being requested under the appropriate category in the following table. Include cost and total amount for each item requested. Please be as detailed as possible. Insert additional rows if necessary.</t>
  </si>
  <si>
    <t>Equipment &amp; Construction Costs</t>
  </si>
  <si>
    <t>Item</t>
  </si>
  <si>
    <t>Cost Per Item</t>
  </si>
  <si>
    <t>Quantity</t>
  </si>
  <si>
    <t>Total Request</t>
  </si>
  <si>
    <t>None</t>
  </si>
  <si>
    <t>Subtotal</t>
  </si>
  <si>
    <t>Publicity &amp; Communication</t>
  </si>
  <si>
    <t>Personnel &amp; Wages</t>
  </si>
  <si>
    <t>Student salary @$15/hr</t>
  </si>
  <si>
    <t>323.25 hours</t>
  </si>
  <si>
    <t>Project Budget per F&amp;S</t>
  </si>
  <si>
    <t>General Supplies &amp; Other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</si>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</sst>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quot;\(#,##0.00\)"/>
    <numFmt numFmtId="165" formatCode="yyyy\-mm\-dd;@"/>
  </numFmts>
  <fonts count="1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
      <b/>
      <sz val="12"/>
      <color rgb="FF000000"/>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s>
  <cellStyleXfs count="1">
    <xf numFmtId="0" fontId="0" fillId="0" borderId="0"/>
  </cellStyleXfs>
  <cellXfs count="83">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6"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2" fillId="2" borderId="6" xfId="0" applyFont="1" applyFill="1" applyBorder="1" applyAlignment="1">
      <alignment horizontal="left" vertical="center"/>
    </xf>
    <xf numFmtId="0" fontId="5" fillId="2" borderId="8" xfId="0" applyFont="1" applyFill="1" applyBorder="1" applyAlignment="1">
      <alignment horizontal="right" vertical="center"/>
    </xf>
    <xf numFmtId="49" fontId="2" fillId="4" borderId="9" xfId="0" applyNumberFormat="1" applyFont="1" applyFill="1" applyBorder="1" applyAlignment="1" applyProtection="1">
      <alignment horizontal="center" vertical="center"/>
      <protection locked="0"/>
    </xf>
    <xf numFmtId="0" fontId="2" fillId="2" borderId="0" xfId="0" applyFont="1" applyFill="1" applyAlignment="1">
      <alignment horizontal="left" vertical="center" wrapText="1"/>
    </xf>
    <xf numFmtId="0" fontId="2" fillId="4" borderId="9"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165" fontId="2" fillId="4" borderId="9" xfId="0" applyNumberFormat="1" applyFont="1" applyFill="1" applyBorder="1" applyAlignment="1" applyProtection="1">
      <alignment horizontal="center" vertical="center"/>
      <protection locked="0"/>
    </xf>
    <xf numFmtId="165" fontId="2" fillId="5" borderId="9"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2" fillId="2" borderId="13" xfId="0" applyFont="1" applyFill="1" applyBorder="1" applyAlignment="1">
      <alignment horizontal="right" vertical="center"/>
    </xf>
    <xf numFmtId="164" fontId="2" fillId="2" borderId="0" xfId="0" applyNumberFormat="1" applyFont="1" applyFill="1" applyAlignment="1">
      <alignment horizontal="center" vertical="center"/>
    </xf>
    <xf numFmtId="0" fontId="7" fillId="2" borderId="0" xfId="0" applyFont="1" applyFill="1" applyAlignment="1">
      <alignment horizontal="center" vertical="center"/>
    </xf>
    <xf numFmtId="3" fontId="2" fillId="4" borderId="9" xfId="0" applyNumberFormat="1" applyFont="1" applyFill="1" applyBorder="1" applyAlignment="1" applyProtection="1">
      <alignment vertical="center"/>
      <protection locked="0"/>
    </xf>
    <xf numFmtId="164" fontId="2" fillId="4" borderId="15" xfId="0" applyNumberFormat="1" applyFont="1" applyFill="1" applyBorder="1" applyAlignment="1">
      <alignment horizontal="center" vertical="center"/>
    </xf>
    <xf numFmtId="164" fontId="2" fillId="4" borderId="22" xfId="0" applyNumberFormat="1" applyFont="1" applyFill="1" applyBorder="1" applyAlignment="1">
      <alignment horizontal="center" vertical="center"/>
    </xf>
    <xf numFmtId="164" fontId="2" fillId="2" borderId="23" xfId="0" applyNumberFormat="1" applyFont="1" applyFill="1" applyBorder="1" applyAlignment="1">
      <alignment horizontal="center" vertical="center"/>
    </xf>
    <xf numFmtId="49" fontId="2" fillId="4" borderId="9" xfId="0" applyNumberFormat="1" applyFont="1" applyFill="1" applyBorder="1" applyAlignment="1" applyProtection="1">
      <alignment horizontal="left" vertical="center"/>
      <protection locked="0"/>
    </xf>
    <xf numFmtId="0" fontId="7" fillId="2" borderId="0" xfId="0" applyFont="1" applyFill="1" applyAlignment="1">
      <alignment horizontal="left" vertical="center"/>
    </xf>
    <xf numFmtId="164" fontId="2" fillId="4" borderId="7" xfId="0" applyNumberFormat="1" applyFont="1" applyFill="1" applyBorder="1" applyAlignment="1" applyProtection="1">
      <alignment horizontal="left" vertical="center"/>
      <protection locked="0"/>
    </xf>
    <xf numFmtId="0" fontId="2" fillId="4" borderId="9" xfId="0" applyFont="1" applyFill="1" applyBorder="1" applyAlignment="1" applyProtection="1">
      <alignment horizontal="left" vertical="center"/>
      <protection locked="0"/>
    </xf>
    <xf numFmtId="0" fontId="2" fillId="4" borderId="9"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0"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19"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left" vertical="center"/>
      <protection locked="0"/>
    </xf>
    <xf numFmtId="49" fontId="2" fillId="4" borderId="4" xfId="0" applyNumberFormat="1" applyFont="1" applyFill="1" applyBorder="1" applyAlignment="1" applyProtection="1">
      <alignment horizontal="left" vertical="center"/>
      <protection locked="0"/>
    </xf>
    <xf numFmtId="49" fontId="2" fillId="4" borderId="5" xfId="0" applyNumberFormat="1" applyFont="1" applyFill="1" applyBorder="1" applyAlignment="1" applyProtection="1">
      <alignment horizontal="left" vertical="center"/>
      <protection locked="0"/>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0" fontId="6" fillId="2" borderId="14" xfId="0" applyFont="1" applyFill="1" applyBorder="1" applyAlignment="1">
      <alignment horizontal="left" vertical="center"/>
    </xf>
    <xf numFmtId="49" fontId="2" fillId="4" borderId="9" xfId="0" applyNumberFormat="1" applyFont="1" applyFill="1" applyBorder="1" applyAlignment="1" applyProtection="1">
      <alignment horizontal="left" vertical="center"/>
      <protection locked="0"/>
    </xf>
    <xf numFmtId="49" fontId="2" fillId="4" borderId="10" xfId="0" applyNumberFormat="1" applyFont="1" applyFill="1" applyBorder="1" applyAlignment="1" applyProtection="1">
      <alignment horizontal="left" vertical="center"/>
      <protection locked="0"/>
    </xf>
    <xf numFmtId="164" fontId="2" fillId="2" borderId="17" xfId="0" applyNumberFormat="1" applyFont="1" applyFill="1" applyBorder="1" applyAlignment="1">
      <alignment horizontal="center" vertical="center"/>
    </xf>
    <xf numFmtId="164" fontId="2" fillId="2" borderId="18" xfId="0" applyNumberFormat="1" applyFont="1" applyFill="1" applyBorder="1" applyAlignment="1">
      <alignment horizontal="center" vertical="center"/>
    </xf>
    <xf numFmtId="0" fontId="6" fillId="2" borderId="0" xfId="0" applyFont="1" applyFill="1" applyAlignment="1">
      <alignment horizontal="left" vertical="center"/>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988219</xdr:colOff>
      <xdr:row>0</xdr:row>
      <xdr:rowOff>0</xdr:rowOff>
    </xdr:from>
    <xdr:to>
      <xdr:col>3</xdr:col>
      <xdr:colOff>2280047</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7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6"/>
  <sheetViews>
    <sheetView showGridLines="0" tabSelected="1" topLeftCell="A35" zoomScale="80" zoomScaleNormal="80" workbookViewId="0">
      <selection activeCell="E83" sqref="E83:F83"/>
    </sheetView>
  </sheetViews>
  <sheetFormatPr defaultColWidth="8.85546875" defaultRowHeight="14.25"/>
  <cols>
    <col min="1" max="1" width="9.140625"/>
    <col min="2" max="2" width="44.5703125" customWidth="1"/>
    <col min="3" max="3" width="39.85546875" customWidth="1"/>
    <col min="4" max="4" width="52.7109375" customWidth="1"/>
    <col min="5" max="5" width="52.140625" customWidth="1"/>
    <col min="6" max="6" width="0.140625" customWidth="1"/>
    <col min="7" max="7" width="25.7109375" customWidth="1"/>
    <col min="8" max="8" width="58" customWidth="1"/>
    <col min="9" max="9" width="9.140625"/>
  </cols>
  <sheetData>
    <row r="1" spans="1:8" ht="86.25" customHeight="1">
      <c r="A1" s="77"/>
      <c r="B1" s="47"/>
      <c r="C1" s="47"/>
      <c r="D1" s="47"/>
      <c r="E1" s="47"/>
      <c r="F1" s="47"/>
      <c r="G1" s="47"/>
      <c r="H1" s="1"/>
    </row>
    <row r="2" spans="1:8" ht="25.5">
      <c r="A2" s="77"/>
      <c r="B2" s="48" t="s">
        <v>0</v>
      </c>
      <c r="C2" s="48"/>
      <c r="D2" s="48"/>
      <c r="E2" s="48"/>
      <c r="F2" s="48"/>
      <c r="G2" s="48"/>
      <c r="H2" s="2"/>
    </row>
    <row r="3" spans="1:8" ht="16.149999999999999" thickBot="1">
      <c r="A3" s="77"/>
      <c r="B3" s="2"/>
      <c r="C3" s="2"/>
      <c r="D3" s="2"/>
      <c r="E3" s="2"/>
      <c r="F3" s="2"/>
      <c r="G3" s="2"/>
      <c r="H3" s="2"/>
    </row>
    <row r="4" spans="1:8" ht="15.75">
      <c r="A4" s="77"/>
      <c r="B4" s="49" t="s">
        <v>1</v>
      </c>
      <c r="C4" s="50"/>
      <c r="D4" s="50"/>
      <c r="E4" s="50"/>
      <c r="F4" s="50"/>
      <c r="G4" s="51"/>
      <c r="H4" s="2"/>
    </row>
    <row r="5" spans="1:8" ht="15.75">
      <c r="A5" s="77"/>
      <c r="B5" s="52"/>
      <c r="C5" s="53"/>
      <c r="D5" s="53"/>
      <c r="E5" s="53"/>
      <c r="F5" s="53"/>
      <c r="G5" s="54"/>
      <c r="H5" s="2"/>
    </row>
    <row r="6" spans="1:8" ht="15.75">
      <c r="A6" s="77"/>
      <c r="B6" s="52"/>
      <c r="C6" s="53"/>
      <c r="D6" s="53"/>
      <c r="E6" s="53"/>
      <c r="F6" s="53"/>
      <c r="G6" s="54"/>
      <c r="H6" s="2"/>
    </row>
    <row r="7" spans="1:8" ht="15.75">
      <c r="A7" s="77"/>
      <c r="B7" s="52"/>
      <c r="C7" s="53"/>
      <c r="D7" s="53"/>
      <c r="E7" s="53"/>
      <c r="F7" s="53"/>
      <c r="G7" s="54"/>
      <c r="H7" s="2"/>
    </row>
    <row r="8" spans="1:8" ht="15.75">
      <c r="A8" s="77"/>
      <c r="B8" s="52"/>
      <c r="C8" s="53"/>
      <c r="D8" s="53"/>
      <c r="E8" s="53"/>
      <c r="F8" s="53"/>
      <c r="G8" s="54"/>
      <c r="H8" s="2"/>
    </row>
    <row r="9" spans="1:8" ht="15.75">
      <c r="A9" s="77"/>
      <c r="B9" s="52"/>
      <c r="C9" s="53"/>
      <c r="D9" s="53"/>
      <c r="E9" s="53"/>
      <c r="F9" s="53"/>
      <c r="G9" s="54"/>
      <c r="H9" s="2"/>
    </row>
    <row r="10" spans="1:8" ht="16.149999999999999" thickBot="1">
      <c r="A10" s="77"/>
      <c r="B10" s="55"/>
      <c r="C10" s="56"/>
      <c r="D10" s="56"/>
      <c r="E10" s="56"/>
      <c r="F10" s="56"/>
      <c r="G10" s="57"/>
      <c r="H10" s="2"/>
    </row>
    <row r="11" spans="1:8" ht="25.5">
      <c r="A11" s="77"/>
      <c r="B11" s="58" t="s">
        <v>2</v>
      </c>
      <c r="C11" s="58"/>
      <c r="D11" s="58"/>
      <c r="E11" s="58"/>
      <c r="F11" s="58"/>
      <c r="G11" s="58"/>
      <c r="H11" s="58"/>
    </row>
    <row r="12" spans="1:8" ht="25.9" thickBot="1">
      <c r="A12" s="77"/>
      <c r="B12" s="3"/>
      <c r="C12" s="3"/>
      <c r="D12" s="4"/>
      <c r="E12" s="4"/>
      <c r="F12" s="4"/>
      <c r="G12" s="4"/>
      <c r="H12" s="3"/>
    </row>
    <row r="13" spans="1:8" ht="16.149999999999999" thickBot="1">
      <c r="A13" s="77"/>
      <c r="B13" s="59" t="s">
        <v>3</v>
      </c>
      <c r="C13" s="60"/>
      <c r="D13" s="61" t="s">
        <v>4</v>
      </c>
      <c r="E13" s="62"/>
      <c r="F13" s="62"/>
      <c r="G13" s="63"/>
      <c r="H13" s="5"/>
    </row>
    <row r="14" spans="1:8" ht="16.149999999999999" thickBot="1">
      <c r="A14" s="77"/>
      <c r="B14" s="59" t="s">
        <v>5</v>
      </c>
      <c r="C14" s="60"/>
      <c r="D14" s="43">
        <v>7500</v>
      </c>
      <c r="E14" s="25" t="s">
        <v>6</v>
      </c>
      <c r="F14" s="43">
        <v>2651.15</v>
      </c>
      <c r="G14" s="10"/>
      <c r="H14" s="2"/>
    </row>
    <row r="15" spans="1:8" ht="16.149999999999999" thickBot="1">
      <c r="A15" s="77"/>
      <c r="B15" s="59" t="s">
        <v>7</v>
      </c>
      <c r="C15" s="60"/>
      <c r="D15" s="6" t="s">
        <v>8</v>
      </c>
      <c r="E15" s="24"/>
      <c r="F15" s="2"/>
    </row>
    <row r="16" spans="1:8" ht="16.5" customHeight="1">
      <c r="A16" s="77"/>
      <c r="B16" s="65"/>
      <c r="C16" s="65"/>
      <c r="D16" s="66"/>
      <c r="E16" s="66"/>
      <c r="F16" s="17"/>
      <c r="G16" s="17"/>
      <c r="H16" s="2"/>
    </row>
    <row r="17" spans="1:8" ht="15.75">
      <c r="A17" s="77"/>
      <c r="B17" s="65"/>
      <c r="C17" s="65"/>
      <c r="D17" s="66"/>
      <c r="E17" s="66"/>
      <c r="F17" s="17"/>
      <c r="G17" s="17"/>
      <c r="H17" s="2"/>
    </row>
    <row r="18" spans="1:8" ht="15.75">
      <c r="A18" s="77"/>
      <c r="B18" s="23"/>
      <c r="C18" s="23"/>
      <c r="D18" s="17"/>
      <c r="E18" s="17"/>
      <c r="F18" s="17"/>
      <c r="G18" s="17"/>
      <c r="H18" s="2"/>
    </row>
    <row r="19" spans="1:8" ht="15.75">
      <c r="A19" s="77"/>
      <c r="B19" s="2"/>
      <c r="C19" s="2"/>
      <c r="D19" s="2"/>
      <c r="E19" s="2"/>
      <c r="F19" s="2"/>
      <c r="G19" s="2"/>
      <c r="H19" s="2"/>
    </row>
    <row r="20" spans="1:8" ht="25.5">
      <c r="A20" s="77"/>
      <c r="B20" s="64" t="s">
        <v>9</v>
      </c>
      <c r="C20" s="64"/>
      <c r="D20" s="64"/>
      <c r="E20" s="64"/>
      <c r="F20" s="64"/>
      <c r="G20" s="64"/>
      <c r="H20" s="64"/>
    </row>
    <row r="21" spans="1:8" ht="15.75">
      <c r="A21" s="77"/>
      <c r="B21" s="80" t="s">
        <v>10</v>
      </c>
      <c r="C21" s="80"/>
      <c r="D21" s="80"/>
      <c r="E21" s="80"/>
      <c r="F21" s="80"/>
      <c r="G21" s="80"/>
      <c r="H21" s="2"/>
    </row>
    <row r="22" spans="1:8" ht="15.75">
      <c r="A22" s="77"/>
      <c r="B22" s="2"/>
      <c r="C22" s="2"/>
      <c r="D22" s="2"/>
      <c r="E22" s="2"/>
      <c r="F22" s="2"/>
      <c r="G22" s="2"/>
      <c r="H22" s="2"/>
    </row>
    <row r="23" spans="1:8" ht="21">
      <c r="A23" s="77"/>
      <c r="B23" s="11" t="s">
        <v>11</v>
      </c>
      <c r="C23" s="2"/>
      <c r="D23" s="2"/>
      <c r="E23" s="2"/>
      <c r="F23" s="2"/>
      <c r="G23" s="2"/>
      <c r="H23" s="2"/>
    </row>
    <row r="24" spans="1:8" ht="15.75">
      <c r="A24" s="77"/>
      <c r="B24" s="46" t="s">
        <v>12</v>
      </c>
      <c r="C24" s="46"/>
      <c r="D24" s="46"/>
      <c r="E24" s="46"/>
      <c r="F24" s="46"/>
      <c r="G24" s="46"/>
      <c r="H24" s="2"/>
    </row>
    <row r="25" spans="1:8" ht="16.5" customHeight="1">
      <c r="A25" s="77"/>
      <c r="B25" s="2"/>
      <c r="C25" s="2"/>
      <c r="D25" s="2"/>
      <c r="E25" s="2"/>
      <c r="F25" s="2"/>
      <c r="G25" s="2"/>
      <c r="H25" s="2"/>
    </row>
    <row r="26" spans="1:8" ht="18">
      <c r="A26" s="77"/>
      <c r="B26" s="30" t="s">
        <v>13</v>
      </c>
      <c r="C26" s="30" t="s">
        <v>14</v>
      </c>
      <c r="D26" s="30" t="s">
        <v>15</v>
      </c>
      <c r="E26" s="30" t="s">
        <v>16</v>
      </c>
      <c r="F26" s="33"/>
      <c r="G26" s="22"/>
      <c r="H26" s="2"/>
    </row>
    <row r="27" spans="1:8" ht="15.75">
      <c r="A27" s="77"/>
      <c r="B27" s="28" t="s">
        <v>17</v>
      </c>
      <c r="C27" s="44" t="s">
        <v>18</v>
      </c>
      <c r="D27" s="28">
        <v>12</v>
      </c>
      <c r="E27" s="31">
        <v>46022</v>
      </c>
      <c r="F27" s="2"/>
    </row>
    <row r="28" spans="1:8" ht="40.9" customHeight="1">
      <c r="A28" s="77"/>
      <c r="B28" s="28" t="s">
        <v>19</v>
      </c>
      <c r="C28" s="45" t="s">
        <v>20</v>
      </c>
      <c r="D28" s="28">
        <v>1</v>
      </c>
      <c r="E28" s="31">
        <v>46022</v>
      </c>
      <c r="F28" s="2"/>
    </row>
    <row r="29" spans="1:8" ht="47.25">
      <c r="A29" s="77"/>
      <c r="B29" s="28" t="s">
        <v>21</v>
      </c>
      <c r="C29" s="45" t="s">
        <v>22</v>
      </c>
      <c r="D29" s="28">
        <v>3</v>
      </c>
      <c r="E29" s="31">
        <v>46022</v>
      </c>
      <c r="F29" s="2"/>
    </row>
    <row r="30" spans="1:8" ht="15.75">
      <c r="A30" s="77"/>
      <c r="B30" s="28"/>
      <c r="C30" s="28"/>
      <c r="D30" s="28"/>
      <c r="E30" s="31"/>
      <c r="F30" s="2"/>
    </row>
    <row r="31" spans="1:8" ht="15.75">
      <c r="A31" s="77"/>
      <c r="B31" s="28"/>
      <c r="C31" s="28"/>
      <c r="D31" s="28"/>
      <c r="E31" s="31"/>
      <c r="F31" s="2"/>
    </row>
    <row r="32" spans="1:8" ht="15.75">
      <c r="A32" s="77"/>
      <c r="B32" s="28"/>
      <c r="C32" s="28"/>
      <c r="D32" s="28"/>
      <c r="E32" s="31"/>
      <c r="F32" s="2"/>
    </row>
    <row r="33" spans="1:8" ht="15.75">
      <c r="A33" s="77"/>
      <c r="B33" s="28"/>
      <c r="C33" s="28"/>
      <c r="D33" s="28"/>
      <c r="E33" s="31"/>
      <c r="F33" s="2"/>
    </row>
    <row r="34" spans="1:8" ht="15.75">
      <c r="A34" s="77"/>
      <c r="B34" s="28"/>
      <c r="C34" s="28"/>
      <c r="D34" s="28"/>
      <c r="E34" s="31"/>
      <c r="F34" s="2"/>
    </row>
    <row r="35" spans="1:8" ht="15.75">
      <c r="A35" s="77"/>
      <c r="B35" s="28"/>
      <c r="C35" s="28"/>
      <c r="D35" s="28"/>
      <c r="E35" s="31"/>
      <c r="F35" s="2"/>
    </row>
    <row r="36" spans="1:8" ht="15.75">
      <c r="A36" s="77"/>
      <c r="B36" s="28"/>
      <c r="C36" s="28"/>
      <c r="D36" s="28"/>
      <c r="E36" s="31"/>
      <c r="F36" s="2"/>
    </row>
    <row r="37" spans="1:8" ht="16.5" customHeight="1">
      <c r="A37" s="77"/>
      <c r="B37" s="28"/>
      <c r="C37" s="28"/>
      <c r="D37" s="28"/>
      <c r="E37" s="31"/>
      <c r="F37" s="2"/>
    </row>
    <row r="38" spans="1:8" ht="15.75">
      <c r="A38" s="77"/>
      <c r="B38" s="28"/>
      <c r="C38" s="28"/>
      <c r="D38" s="28"/>
      <c r="E38" s="31"/>
      <c r="F38" s="2"/>
    </row>
    <row r="39" spans="1:8" ht="15.75">
      <c r="A39" s="77"/>
      <c r="B39" s="28"/>
      <c r="C39" s="28"/>
      <c r="D39" s="28"/>
      <c r="E39" s="31"/>
      <c r="F39" s="2"/>
    </row>
    <row r="40" spans="1:8" ht="15.75">
      <c r="A40" s="77"/>
      <c r="B40" s="28"/>
      <c r="C40" s="28"/>
      <c r="D40" s="28"/>
      <c r="E40" s="31"/>
      <c r="F40" s="2"/>
    </row>
    <row r="41" spans="1:8" ht="15.75">
      <c r="A41" s="77"/>
      <c r="B41" s="28"/>
      <c r="C41" s="28"/>
      <c r="D41" s="28"/>
      <c r="E41" s="31"/>
      <c r="F41" s="2"/>
    </row>
    <row r="42" spans="1:8" ht="15.75">
      <c r="A42" s="77"/>
      <c r="B42" s="28"/>
      <c r="C42" s="28"/>
      <c r="D42" s="28"/>
      <c r="E42" s="31"/>
      <c r="F42" s="2"/>
    </row>
    <row r="43" spans="1:8" ht="15.75">
      <c r="A43" s="77"/>
      <c r="B43" s="29"/>
      <c r="C43" s="29"/>
      <c r="D43" s="29"/>
      <c r="E43" s="32"/>
      <c r="F43" s="2"/>
    </row>
    <row r="44" spans="1:8" ht="15.75">
      <c r="A44" s="77"/>
      <c r="B44" s="8"/>
      <c r="C44" s="8"/>
      <c r="D44" s="8"/>
      <c r="E44" s="8"/>
      <c r="F44" s="2"/>
      <c r="G44" s="2"/>
      <c r="H44" s="2"/>
    </row>
    <row r="45" spans="1:8" ht="21">
      <c r="A45" s="77"/>
      <c r="B45" s="11" t="s">
        <v>23</v>
      </c>
      <c r="C45" s="2"/>
      <c r="D45" s="2"/>
      <c r="E45" s="2"/>
      <c r="F45" s="2"/>
      <c r="G45" s="2"/>
      <c r="H45" s="2"/>
    </row>
    <row r="46" spans="1:8" ht="15.75">
      <c r="A46" s="77"/>
      <c r="B46" s="46" t="s">
        <v>24</v>
      </c>
      <c r="C46" s="46"/>
      <c r="D46" s="46"/>
      <c r="E46" s="46"/>
      <c r="F46" s="46"/>
      <c r="G46" s="46"/>
      <c r="H46" s="2"/>
    </row>
    <row r="47" spans="1:8" ht="15.75">
      <c r="A47" s="77"/>
      <c r="B47" s="27"/>
      <c r="C47" s="27"/>
      <c r="D47" s="27"/>
      <c r="E47" s="27"/>
      <c r="F47" s="27"/>
      <c r="G47" s="27"/>
      <c r="H47" s="2"/>
    </row>
    <row r="48" spans="1:8" ht="21">
      <c r="A48" s="77"/>
      <c r="B48" s="42" t="s">
        <v>25</v>
      </c>
      <c r="C48" s="2"/>
      <c r="D48" s="2"/>
      <c r="E48" s="2"/>
      <c r="F48" s="2"/>
      <c r="G48" s="2"/>
      <c r="H48" s="2"/>
    </row>
    <row r="49" spans="1:7" ht="21">
      <c r="A49" s="77"/>
      <c r="B49" s="22" t="s">
        <v>26</v>
      </c>
      <c r="C49" s="22" t="s">
        <v>27</v>
      </c>
      <c r="D49" s="22" t="s">
        <v>28</v>
      </c>
      <c r="E49" s="22" t="s">
        <v>29</v>
      </c>
      <c r="F49" s="36"/>
      <c r="G49" s="2"/>
    </row>
    <row r="50" spans="1:7" ht="15.75">
      <c r="A50" s="77"/>
      <c r="B50" s="41" t="s">
        <v>30</v>
      </c>
      <c r="C50" s="12"/>
      <c r="D50" s="37"/>
      <c r="E50" s="38"/>
    </row>
    <row r="51" spans="1:7" ht="15.75">
      <c r="A51" s="77"/>
      <c r="B51" s="26"/>
      <c r="C51" s="12"/>
      <c r="D51" s="37"/>
      <c r="E51" s="38"/>
    </row>
    <row r="52" spans="1:7" ht="15.75">
      <c r="A52" s="77"/>
      <c r="B52" s="26"/>
      <c r="C52" s="12"/>
      <c r="D52" s="37"/>
      <c r="E52" s="38"/>
    </row>
    <row r="53" spans="1:7" ht="15.75">
      <c r="A53" s="77"/>
      <c r="B53" s="26"/>
      <c r="C53" s="12"/>
      <c r="D53" s="37"/>
      <c r="E53" s="38"/>
    </row>
    <row r="54" spans="1:7" ht="15.75">
      <c r="A54" s="77"/>
      <c r="B54" s="26"/>
      <c r="C54" s="12"/>
      <c r="D54" s="37"/>
      <c r="E54" s="38"/>
    </row>
    <row r="55" spans="1:7" ht="15.75">
      <c r="A55" s="77"/>
      <c r="B55" s="26"/>
      <c r="C55" s="12"/>
      <c r="D55" s="37"/>
      <c r="E55" s="38"/>
    </row>
    <row r="56" spans="1:7" ht="15.75">
      <c r="A56" s="77"/>
      <c r="B56" s="26"/>
      <c r="C56" s="12"/>
      <c r="D56" s="37"/>
      <c r="E56" s="38"/>
    </row>
    <row r="57" spans="1:7" ht="15.75">
      <c r="A57" s="77"/>
      <c r="B57" s="26"/>
      <c r="C57" s="12"/>
      <c r="D57" s="37"/>
      <c r="E57" s="38"/>
    </row>
    <row r="58" spans="1:7" ht="15.75">
      <c r="A58" s="77"/>
      <c r="B58" s="26"/>
      <c r="C58" s="12"/>
      <c r="D58" s="37"/>
      <c r="E58" s="38"/>
    </row>
    <row r="59" spans="1:7" ht="15.75">
      <c r="A59" s="77"/>
      <c r="B59" s="26"/>
      <c r="C59" s="12"/>
      <c r="D59" s="37"/>
      <c r="E59" s="38"/>
    </row>
    <row r="60" spans="1:7" ht="15.75">
      <c r="A60" s="77"/>
      <c r="B60" s="26"/>
      <c r="C60" s="12"/>
      <c r="D60" s="37"/>
      <c r="E60" s="38"/>
    </row>
    <row r="61" spans="1:7" ht="15.75">
      <c r="A61" s="77"/>
      <c r="B61" s="26"/>
      <c r="C61" s="12"/>
      <c r="D61" s="37"/>
      <c r="E61" s="38"/>
    </row>
    <row r="62" spans="1:7" ht="15.75">
      <c r="A62" s="77"/>
      <c r="B62" s="26"/>
      <c r="C62" s="12"/>
      <c r="D62" s="37"/>
      <c r="E62" s="38"/>
    </row>
    <row r="63" spans="1:7" ht="15.75">
      <c r="A63" s="77"/>
      <c r="B63" s="26"/>
      <c r="C63" s="12"/>
      <c r="D63" s="37"/>
      <c r="E63" s="38"/>
    </row>
    <row r="64" spans="1:7" ht="16.5" customHeight="1">
      <c r="A64" s="77"/>
      <c r="B64" s="26"/>
      <c r="C64" s="12"/>
      <c r="D64" s="37"/>
      <c r="E64" s="38"/>
    </row>
    <row r="65" spans="1:8" ht="16.149999999999999" thickBot="1">
      <c r="A65" s="77"/>
      <c r="B65" s="26"/>
      <c r="C65" s="12"/>
      <c r="D65" s="37"/>
      <c r="E65" s="39"/>
    </row>
    <row r="66" spans="1:8" ht="16.149999999999999" thickBot="1">
      <c r="A66" s="77"/>
      <c r="B66" s="8"/>
      <c r="C66" s="8"/>
      <c r="D66" s="34" t="s">
        <v>31</v>
      </c>
      <c r="E66" s="40">
        <f>SUM(E50:E65)</f>
        <v>0</v>
      </c>
    </row>
    <row r="67" spans="1:8" ht="33.75" customHeight="1">
      <c r="A67" s="77"/>
      <c r="B67" s="2"/>
      <c r="C67" s="2"/>
      <c r="D67" s="2"/>
      <c r="E67" s="21"/>
      <c r="F67" s="35"/>
      <c r="G67" s="35"/>
      <c r="H67" s="2"/>
    </row>
    <row r="68" spans="1:8" ht="18">
      <c r="A68" s="77"/>
      <c r="B68" s="71" t="s">
        <v>32</v>
      </c>
      <c r="C68" s="71"/>
      <c r="D68" s="71"/>
      <c r="E68" s="71"/>
      <c r="F68" s="71"/>
      <c r="G68" s="71"/>
      <c r="H68" s="2"/>
    </row>
    <row r="69" spans="1:8" ht="15.75">
      <c r="A69" s="77"/>
      <c r="B69" s="72" t="s">
        <v>30</v>
      </c>
      <c r="C69" s="73"/>
      <c r="D69" s="12"/>
      <c r="E69" s="13"/>
      <c r="F69" s="69">
        <f t="shared" ref="F69:F78" si="0">D69*E69</f>
        <v>0</v>
      </c>
      <c r="G69" s="70"/>
      <c r="H69" s="7"/>
    </row>
    <row r="70" spans="1:8" ht="15.75">
      <c r="A70" s="77"/>
      <c r="B70" s="67"/>
      <c r="C70" s="68"/>
      <c r="D70" s="12"/>
      <c r="E70" s="13"/>
      <c r="F70" s="69">
        <f t="shared" si="0"/>
        <v>0</v>
      </c>
      <c r="G70" s="70"/>
      <c r="H70" s="7"/>
    </row>
    <row r="71" spans="1:8" ht="15.75">
      <c r="A71" s="77"/>
      <c r="B71" s="67"/>
      <c r="C71" s="68"/>
      <c r="D71" s="12"/>
      <c r="E71" s="13"/>
      <c r="F71" s="69">
        <f t="shared" si="0"/>
        <v>0</v>
      </c>
      <c r="G71" s="70"/>
      <c r="H71" s="7"/>
    </row>
    <row r="72" spans="1:8" ht="15.75">
      <c r="A72" s="77"/>
      <c r="B72" s="67"/>
      <c r="C72" s="68"/>
      <c r="D72" s="12"/>
      <c r="E72" s="13"/>
      <c r="F72" s="69">
        <f t="shared" si="0"/>
        <v>0</v>
      </c>
      <c r="G72" s="70"/>
      <c r="H72" s="7"/>
    </row>
    <row r="73" spans="1:8" ht="15.75">
      <c r="A73" s="77"/>
      <c r="B73" s="67"/>
      <c r="C73" s="68"/>
      <c r="D73" s="12"/>
      <c r="E73" s="13"/>
      <c r="F73" s="69">
        <f t="shared" si="0"/>
        <v>0</v>
      </c>
      <c r="G73" s="70"/>
      <c r="H73" s="7"/>
    </row>
    <row r="74" spans="1:8" ht="15.75">
      <c r="A74" s="77"/>
      <c r="B74" s="67"/>
      <c r="C74" s="68"/>
      <c r="D74" s="12"/>
      <c r="E74" s="13"/>
      <c r="F74" s="69">
        <f t="shared" si="0"/>
        <v>0</v>
      </c>
      <c r="G74" s="70"/>
      <c r="H74" s="7"/>
    </row>
    <row r="75" spans="1:8" ht="15.75">
      <c r="A75" s="77"/>
      <c r="B75" s="67"/>
      <c r="C75" s="68"/>
      <c r="D75" s="12"/>
      <c r="E75" s="13"/>
      <c r="F75" s="69">
        <f t="shared" si="0"/>
        <v>0</v>
      </c>
      <c r="G75" s="70"/>
      <c r="H75" s="7"/>
    </row>
    <row r="76" spans="1:8" ht="15.75">
      <c r="A76" s="77"/>
      <c r="B76" s="67"/>
      <c r="C76" s="68"/>
      <c r="D76" s="12"/>
      <c r="E76" s="13"/>
      <c r="F76" s="69">
        <f t="shared" si="0"/>
        <v>0</v>
      </c>
      <c r="G76" s="70"/>
      <c r="H76" s="7"/>
    </row>
    <row r="77" spans="1:8" ht="15.75">
      <c r="A77" s="77"/>
      <c r="B77" s="67"/>
      <c r="C77" s="68"/>
      <c r="D77" s="12"/>
      <c r="E77" s="13"/>
      <c r="F77" s="69">
        <f t="shared" si="0"/>
        <v>0</v>
      </c>
      <c r="G77" s="70"/>
      <c r="H77" s="7"/>
    </row>
    <row r="78" spans="1:8" ht="15.75">
      <c r="A78" s="77"/>
      <c r="B78" s="67"/>
      <c r="C78" s="68"/>
      <c r="D78" s="12"/>
      <c r="E78" s="13"/>
      <c r="F78" s="69">
        <f t="shared" si="0"/>
        <v>0</v>
      </c>
      <c r="G78" s="70"/>
      <c r="H78" s="7"/>
    </row>
    <row r="79" spans="1:8" ht="16.149999999999999" thickBot="1">
      <c r="A79" s="77"/>
      <c r="B79" s="9"/>
      <c r="C79" s="9"/>
      <c r="D79" s="16"/>
      <c r="E79" s="14" t="s">
        <v>31</v>
      </c>
      <c r="F79" s="74">
        <f>SUM(F69:G78)</f>
        <v>0</v>
      </c>
      <c r="G79" s="75"/>
      <c r="H79" s="5"/>
    </row>
    <row r="80" spans="1:8" ht="15.75">
      <c r="A80" s="77"/>
      <c r="B80" s="17"/>
      <c r="C80" s="17"/>
      <c r="D80" s="18"/>
      <c r="E80" s="21"/>
      <c r="F80" s="15"/>
      <c r="G80" s="15"/>
      <c r="H80" s="2"/>
    </row>
    <row r="81" spans="1:8" ht="18">
      <c r="A81" s="77"/>
      <c r="B81" s="71" t="s">
        <v>33</v>
      </c>
      <c r="C81" s="71"/>
      <c r="D81" s="71"/>
      <c r="E81" s="71"/>
      <c r="F81" s="71"/>
      <c r="G81" s="76"/>
      <c r="H81" s="2"/>
    </row>
    <row r="82" spans="1:8" ht="15.75">
      <c r="A82" s="77"/>
      <c r="B82" s="72" t="s">
        <v>34</v>
      </c>
      <c r="C82" s="73"/>
      <c r="D82" s="12" t="s">
        <v>35</v>
      </c>
      <c r="E82" s="69">
        <f>15*323.25</f>
        <v>4848.75</v>
      </c>
      <c r="F82" s="70"/>
      <c r="G82" s="7"/>
    </row>
    <row r="83" spans="1:8" ht="15.75">
      <c r="A83" s="77"/>
      <c r="B83" s="67"/>
      <c r="C83" s="68"/>
      <c r="D83" s="12"/>
      <c r="E83" s="69"/>
      <c r="F83" s="70"/>
      <c r="G83" s="7"/>
    </row>
    <row r="84" spans="1:8" ht="15.75">
      <c r="A84" s="77"/>
      <c r="B84" s="67"/>
      <c r="C84" s="68"/>
      <c r="D84" s="12"/>
      <c r="E84" s="69"/>
      <c r="F84" s="70"/>
      <c r="G84" s="7"/>
    </row>
    <row r="85" spans="1:8" ht="15.75">
      <c r="A85" s="77"/>
      <c r="B85" s="67"/>
      <c r="C85" s="68"/>
      <c r="D85" s="12"/>
      <c r="E85" s="69"/>
      <c r="F85" s="70"/>
      <c r="G85" s="7"/>
    </row>
    <row r="86" spans="1:8" ht="15.75">
      <c r="A86" s="77"/>
      <c r="B86" s="67"/>
      <c r="C86" s="68"/>
      <c r="D86" s="12"/>
      <c r="E86" s="69"/>
      <c r="F86" s="70"/>
      <c r="G86" s="7"/>
    </row>
    <row r="87" spans="1:8" ht="15.75">
      <c r="A87" s="77"/>
      <c r="B87" s="67"/>
      <c r="C87" s="68"/>
      <c r="D87" s="12"/>
      <c r="E87" s="69"/>
      <c r="F87" s="70"/>
      <c r="G87" s="7"/>
    </row>
    <row r="88" spans="1:8" ht="15.75">
      <c r="A88" s="77"/>
      <c r="B88" s="67"/>
      <c r="C88" s="68"/>
      <c r="D88" s="12"/>
      <c r="E88" s="69"/>
      <c r="F88" s="70"/>
      <c r="G88" s="7"/>
    </row>
    <row r="89" spans="1:8" ht="15.75">
      <c r="A89" s="77"/>
      <c r="B89" s="67"/>
      <c r="C89" s="68"/>
      <c r="D89" s="12"/>
      <c r="E89" s="69"/>
      <c r="F89" s="70"/>
      <c r="G89" s="7"/>
    </row>
    <row r="90" spans="1:8" ht="15.75">
      <c r="A90" s="77"/>
      <c r="B90" s="67"/>
      <c r="C90" s="68"/>
      <c r="D90" s="12"/>
      <c r="E90" s="69"/>
      <c r="F90" s="70"/>
      <c r="G90" s="7"/>
    </row>
    <row r="91" spans="1:8" ht="15.75">
      <c r="A91" s="77"/>
      <c r="B91" s="67"/>
      <c r="C91" s="68"/>
      <c r="D91" s="12"/>
      <c r="E91" s="69"/>
      <c r="F91" s="70"/>
      <c r="G91" s="7"/>
    </row>
    <row r="92" spans="1:8" ht="16.149999999999999" thickBot="1">
      <c r="A92" s="77"/>
      <c r="B92" s="9"/>
      <c r="C92" s="9"/>
      <c r="D92" s="14" t="s">
        <v>31</v>
      </c>
      <c r="E92" s="74">
        <f>SUM(E82:F91)</f>
        <v>4848.75</v>
      </c>
      <c r="F92" s="75"/>
      <c r="G92" s="5"/>
    </row>
    <row r="93" spans="1:8" ht="15.75">
      <c r="A93" s="77"/>
      <c r="B93" s="17"/>
      <c r="C93" s="17"/>
      <c r="D93" s="18"/>
      <c r="E93" s="21"/>
      <c r="F93" s="15"/>
      <c r="G93" s="35"/>
      <c r="H93" s="2"/>
    </row>
    <row r="94" spans="1:8" ht="18">
      <c r="A94" s="77"/>
      <c r="B94" s="71" t="s">
        <v>36</v>
      </c>
      <c r="C94" s="71"/>
      <c r="D94" s="71"/>
      <c r="E94" s="71"/>
      <c r="F94" s="71"/>
      <c r="G94" s="71"/>
      <c r="H94" s="2"/>
    </row>
    <row r="95" spans="1:8" ht="15.75">
      <c r="A95" s="77"/>
      <c r="B95" s="72" t="s">
        <v>30</v>
      </c>
      <c r="C95" s="73"/>
      <c r="D95" s="12"/>
      <c r="E95" s="13"/>
      <c r="F95" s="69">
        <f t="shared" ref="F95:F104" si="1">D95*E95</f>
        <v>0</v>
      </c>
      <c r="G95" s="70"/>
      <c r="H95" s="7"/>
    </row>
    <row r="96" spans="1:8" ht="15.75">
      <c r="A96" s="77"/>
      <c r="B96" s="67"/>
      <c r="C96" s="68"/>
      <c r="D96" s="12"/>
      <c r="E96" s="13"/>
      <c r="F96" s="69">
        <f t="shared" si="1"/>
        <v>0</v>
      </c>
      <c r="G96" s="70"/>
      <c r="H96" s="7"/>
    </row>
    <row r="97" spans="1:8" ht="15.75">
      <c r="A97" s="77"/>
      <c r="B97" s="67"/>
      <c r="C97" s="68"/>
      <c r="D97" s="12"/>
      <c r="E97" s="13"/>
      <c r="F97" s="69">
        <f t="shared" si="1"/>
        <v>0</v>
      </c>
      <c r="G97" s="70"/>
      <c r="H97" s="7"/>
    </row>
    <row r="98" spans="1:8" ht="15.75">
      <c r="A98" s="77"/>
      <c r="B98" s="67"/>
      <c r="C98" s="68"/>
      <c r="D98" s="12"/>
      <c r="E98" s="13"/>
      <c r="F98" s="69">
        <f t="shared" si="1"/>
        <v>0</v>
      </c>
      <c r="G98" s="70"/>
      <c r="H98" s="7"/>
    </row>
    <row r="99" spans="1:8" ht="15.75">
      <c r="A99" s="77"/>
      <c r="B99" s="67"/>
      <c r="C99" s="68"/>
      <c r="D99" s="12"/>
      <c r="E99" s="13"/>
      <c r="F99" s="69">
        <f t="shared" si="1"/>
        <v>0</v>
      </c>
      <c r="G99" s="70"/>
      <c r="H99" s="7"/>
    </row>
    <row r="100" spans="1:8" ht="15.75">
      <c r="A100" s="77"/>
      <c r="B100" s="67"/>
      <c r="C100" s="68"/>
      <c r="D100" s="12"/>
      <c r="E100" s="13"/>
      <c r="F100" s="69">
        <f t="shared" si="1"/>
        <v>0</v>
      </c>
      <c r="G100" s="70"/>
      <c r="H100" s="7"/>
    </row>
    <row r="101" spans="1:8" ht="15.75">
      <c r="A101" s="77"/>
      <c r="B101" s="67"/>
      <c r="C101" s="68"/>
      <c r="D101" s="12"/>
      <c r="E101" s="13"/>
      <c r="F101" s="69">
        <f t="shared" si="1"/>
        <v>0</v>
      </c>
      <c r="G101" s="70"/>
      <c r="H101" s="7"/>
    </row>
    <row r="102" spans="1:8" ht="15.75">
      <c r="A102" s="77"/>
      <c r="B102" s="67"/>
      <c r="C102" s="68"/>
      <c r="D102" s="12"/>
      <c r="E102" s="13"/>
      <c r="F102" s="69">
        <f t="shared" si="1"/>
        <v>0</v>
      </c>
      <c r="G102" s="70"/>
      <c r="H102" s="7"/>
    </row>
    <row r="103" spans="1:8" ht="15.75">
      <c r="A103" s="77"/>
      <c r="B103" s="67"/>
      <c r="C103" s="68"/>
      <c r="D103" s="12"/>
      <c r="E103" s="13"/>
      <c r="F103" s="69">
        <f t="shared" si="1"/>
        <v>0</v>
      </c>
      <c r="G103" s="70"/>
      <c r="H103" s="7"/>
    </row>
    <row r="104" spans="1:8" ht="15.75">
      <c r="A104" s="77"/>
      <c r="B104" s="67"/>
      <c r="C104" s="68"/>
      <c r="D104" s="12"/>
      <c r="E104" s="13"/>
      <c r="F104" s="69">
        <f t="shared" si="1"/>
        <v>0</v>
      </c>
      <c r="G104" s="70"/>
      <c r="H104" s="7"/>
    </row>
    <row r="105" spans="1:8" ht="16.149999999999999" thickBot="1">
      <c r="A105" s="77"/>
      <c r="B105" s="9"/>
      <c r="C105" s="9"/>
      <c r="D105" s="16"/>
      <c r="E105" s="14" t="s">
        <v>31</v>
      </c>
      <c r="F105" s="74">
        <f>SUM(F95:G104)</f>
        <v>0</v>
      </c>
      <c r="G105" s="75"/>
      <c r="H105" s="5"/>
    </row>
    <row r="106" spans="1:8" ht="15.75">
      <c r="A106" s="77"/>
      <c r="B106" s="17"/>
      <c r="C106" s="17"/>
      <c r="D106" s="18"/>
      <c r="E106" s="21"/>
      <c r="F106" s="15"/>
      <c r="G106" s="15"/>
      <c r="H106" s="2"/>
    </row>
    <row r="107" spans="1:8" ht="18">
      <c r="A107" s="77"/>
      <c r="B107" s="71" t="s">
        <v>37</v>
      </c>
      <c r="C107" s="71"/>
      <c r="D107" s="71"/>
      <c r="E107" s="71"/>
      <c r="F107" s="71"/>
      <c r="G107" s="71"/>
      <c r="H107" s="2"/>
    </row>
    <row r="108" spans="1:8" ht="15.75">
      <c r="A108" s="77"/>
      <c r="B108" s="72" t="s">
        <v>30</v>
      </c>
      <c r="C108" s="73"/>
      <c r="D108" s="12"/>
      <c r="E108" s="13"/>
      <c r="F108" s="69">
        <f t="shared" ref="F108:F117" si="2">D108*E108</f>
        <v>0</v>
      </c>
      <c r="G108" s="70"/>
      <c r="H108" s="7"/>
    </row>
    <row r="109" spans="1:8" ht="15.75">
      <c r="A109" s="77"/>
      <c r="B109" s="67"/>
      <c r="C109" s="68"/>
      <c r="D109" s="12"/>
      <c r="E109" s="13"/>
      <c r="F109" s="69">
        <f t="shared" si="2"/>
        <v>0</v>
      </c>
      <c r="G109" s="70"/>
      <c r="H109" s="7"/>
    </row>
    <row r="110" spans="1:8" ht="15.75">
      <c r="A110" s="77"/>
      <c r="B110" s="67"/>
      <c r="C110" s="68"/>
      <c r="D110" s="12"/>
      <c r="E110" s="13"/>
      <c r="F110" s="69">
        <f t="shared" si="2"/>
        <v>0</v>
      </c>
      <c r="G110" s="70"/>
      <c r="H110" s="7"/>
    </row>
    <row r="111" spans="1:8" ht="15.75">
      <c r="A111" s="77"/>
      <c r="B111" s="67"/>
      <c r="C111" s="68"/>
      <c r="D111" s="12"/>
      <c r="E111" s="13"/>
      <c r="F111" s="69">
        <f t="shared" si="2"/>
        <v>0</v>
      </c>
      <c r="G111" s="70"/>
      <c r="H111" s="7"/>
    </row>
    <row r="112" spans="1:8" ht="15.75">
      <c r="A112" s="77"/>
      <c r="B112" s="67"/>
      <c r="C112" s="68"/>
      <c r="D112" s="12"/>
      <c r="E112" s="13"/>
      <c r="F112" s="69">
        <f t="shared" si="2"/>
        <v>0</v>
      </c>
      <c r="G112" s="70"/>
      <c r="H112" s="7"/>
    </row>
    <row r="113" spans="1:8" ht="15.75">
      <c r="A113" s="77"/>
      <c r="B113" s="67"/>
      <c r="C113" s="68"/>
      <c r="D113" s="12"/>
      <c r="E113" s="13"/>
      <c r="F113" s="69">
        <f t="shared" si="2"/>
        <v>0</v>
      </c>
      <c r="G113" s="70"/>
      <c r="H113" s="7"/>
    </row>
    <row r="114" spans="1:8" ht="15.75">
      <c r="A114" s="77"/>
      <c r="B114" s="67"/>
      <c r="C114" s="68"/>
      <c r="D114" s="12"/>
      <c r="E114" s="13"/>
      <c r="F114" s="69">
        <f t="shared" si="2"/>
        <v>0</v>
      </c>
      <c r="G114" s="70"/>
      <c r="H114" s="7"/>
    </row>
    <row r="115" spans="1:8" ht="15.75">
      <c r="A115" s="77"/>
      <c r="B115" s="67"/>
      <c r="C115" s="68"/>
      <c r="D115" s="12"/>
      <c r="E115" s="13"/>
      <c r="F115" s="69">
        <f t="shared" si="2"/>
        <v>0</v>
      </c>
      <c r="G115" s="70"/>
      <c r="H115" s="7"/>
    </row>
    <row r="116" spans="1:8" ht="15.75">
      <c r="A116" s="77"/>
      <c r="B116" s="67"/>
      <c r="C116" s="68"/>
      <c r="D116" s="12"/>
      <c r="E116" s="13"/>
      <c r="F116" s="69">
        <f t="shared" si="2"/>
        <v>0</v>
      </c>
      <c r="G116" s="70"/>
      <c r="H116" s="7"/>
    </row>
    <row r="117" spans="1:8" ht="15.75">
      <c r="A117" s="77"/>
      <c r="B117" s="67"/>
      <c r="C117" s="68"/>
      <c r="D117" s="12"/>
      <c r="E117" s="13"/>
      <c r="F117" s="69">
        <f t="shared" si="2"/>
        <v>0</v>
      </c>
      <c r="G117" s="70"/>
      <c r="H117" s="7"/>
    </row>
    <row r="118" spans="1:8" ht="16.149999999999999" thickBot="1">
      <c r="A118" s="77"/>
      <c r="B118" s="9"/>
      <c r="C118" s="9"/>
      <c r="D118" s="16"/>
      <c r="E118" s="14" t="s">
        <v>31</v>
      </c>
      <c r="F118" s="74">
        <f>SUM(F108:G117)</f>
        <v>0</v>
      </c>
      <c r="G118" s="75"/>
      <c r="H118" s="5"/>
    </row>
    <row r="119" spans="1:8" ht="16.149999999999999" thickBot="1">
      <c r="A119" s="77"/>
      <c r="B119" s="17"/>
      <c r="C119" s="17"/>
      <c r="D119" s="18"/>
      <c r="E119" s="2"/>
      <c r="F119" s="19"/>
      <c r="G119" s="19"/>
      <c r="H119" s="2"/>
    </row>
    <row r="120" spans="1:8" ht="21.4" thickBot="1">
      <c r="A120" s="77"/>
      <c r="B120" s="17"/>
      <c r="C120" s="17"/>
      <c r="D120" s="18"/>
      <c r="E120" s="20" t="s">
        <v>38</v>
      </c>
      <c r="F120" s="81">
        <f>SUM(F118,F105,E92,F79,E66,)</f>
        <v>4848.75</v>
      </c>
      <c r="G120" s="82"/>
      <c r="H120" s="5"/>
    </row>
    <row r="121" spans="1:8" ht="15.75">
      <c r="A121" s="77"/>
      <c r="B121" s="17"/>
      <c r="C121" s="17"/>
      <c r="D121" s="18"/>
      <c r="E121" s="2"/>
      <c r="F121" s="15"/>
      <c r="G121" s="15"/>
      <c r="H121" s="2"/>
    </row>
    <row r="122" spans="1:8" ht="16.149999999999999" thickBot="1">
      <c r="A122" s="77"/>
      <c r="B122" s="2"/>
      <c r="C122" s="2"/>
      <c r="D122" s="2"/>
      <c r="E122" s="2"/>
      <c r="F122" s="2"/>
      <c r="G122" s="2"/>
      <c r="H122" s="2"/>
    </row>
    <row r="123" spans="1:8" ht="16.149999999999999" thickBot="1">
      <c r="A123" s="77"/>
      <c r="B123" s="10"/>
      <c r="C123" s="10"/>
      <c r="D123" s="10"/>
      <c r="E123" s="10"/>
      <c r="F123" s="10"/>
      <c r="G123" s="10"/>
      <c r="H123" s="2"/>
    </row>
    <row r="124" spans="1:8" ht="15.75">
      <c r="A124" s="77"/>
      <c r="B124" s="10"/>
      <c r="C124" s="10"/>
      <c r="D124" s="10"/>
      <c r="E124" s="10"/>
      <c r="F124" s="10"/>
      <c r="G124" s="10"/>
      <c r="H124" s="2"/>
    </row>
    <row r="125" spans="1:8" ht="23.25">
      <c r="A125" s="77"/>
      <c r="B125" s="78" t="s">
        <v>39</v>
      </c>
      <c r="C125" s="79"/>
      <c r="D125" s="79"/>
      <c r="E125" s="79"/>
      <c r="F125" s="79"/>
      <c r="G125" s="79"/>
      <c r="H125" s="77"/>
    </row>
    <row r="126" spans="1:8" ht="15.75">
      <c r="A126" s="77"/>
      <c r="B126" s="2"/>
      <c r="C126" s="2"/>
      <c r="D126" s="2"/>
      <c r="E126" s="2"/>
      <c r="F126" s="2"/>
      <c r="G126" s="2"/>
      <c r="H126" s="77"/>
    </row>
    <row r="127" spans="1:8" ht="23.25">
      <c r="A127" s="77"/>
      <c r="B127" s="78"/>
      <c r="C127" s="79"/>
      <c r="D127" s="79"/>
      <c r="E127" s="79"/>
      <c r="F127" s="79"/>
      <c r="G127" s="79"/>
      <c r="H127" s="77"/>
    </row>
    <row r="128" spans="1:8">
      <c r="A128" s="77"/>
    </row>
    <row r="129" spans="1:1">
      <c r="A129" s="77"/>
    </row>
    <row r="130" spans="1:1">
      <c r="A130" s="77"/>
    </row>
    <row r="131" spans="1:1">
      <c r="A131" s="77"/>
    </row>
    <row r="132" spans="1:1">
      <c r="A132" s="77"/>
    </row>
    <row r="133" spans="1:1">
      <c r="A133" s="77"/>
    </row>
    <row r="134" spans="1:1">
      <c r="A134" s="77"/>
    </row>
    <row r="135" spans="1:1">
      <c r="A135" s="77"/>
    </row>
    <row r="136" spans="1:1">
      <c r="A136" s="77"/>
    </row>
    <row r="137" spans="1:1">
      <c r="A137" s="77"/>
    </row>
    <row r="138" spans="1:1">
      <c r="A138" s="77"/>
    </row>
    <row r="139" spans="1:1">
      <c r="A139" s="77"/>
    </row>
    <row r="140" spans="1:1" ht="35.25" customHeight="1">
      <c r="A140" s="77"/>
    </row>
    <row r="141" spans="1:1" ht="79.5" customHeight="1">
      <c r="A141" s="77"/>
    </row>
    <row r="142" spans="1:1">
      <c r="A142" s="77"/>
    </row>
    <row r="143" spans="1:1" ht="16.5" customHeight="1">
      <c r="A143" s="77"/>
    </row>
    <row r="144" spans="1:1" ht="60" customHeight="1">
      <c r="A144" s="77"/>
    </row>
    <row r="145" spans="1:1">
      <c r="A145" s="77"/>
    </row>
    <row r="146" spans="1:1">
      <c r="A146" s="77"/>
    </row>
    <row r="147" spans="1:1">
      <c r="A147" s="77"/>
    </row>
    <row r="148" spans="1:1">
      <c r="A148" s="77"/>
    </row>
    <row r="149" spans="1:1" ht="33" customHeight="1">
      <c r="A149" s="77"/>
    </row>
    <row r="150" spans="1:1" ht="61.5" customHeight="1">
      <c r="A150" s="77"/>
    </row>
    <row r="151" spans="1:1">
      <c r="A151" s="77"/>
    </row>
    <row r="152" spans="1:1" ht="16.5" customHeight="1">
      <c r="A152" s="77"/>
    </row>
    <row r="153" spans="1:1" ht="57" customHeight="1">
      <c r="A153" s="77"/>
    </row>
    <row r="154" spans="1:1" ht="15.75" customHeight="1">
      <c r="A154" s="77"/>
    </row>
    <row r="155" spans="1:1" ht="30" customHeight="1">
      <c r="A155" s="77"/>
    </row>
    <row r="156" spans="1:1" ht="7.5" customHeight="1">
      <c r="A156" s="77"/>
    </row>
    <row r="157" spans="1:1">
      <c r="A157" s="77"/>
    </row>
    <row r="158" spans="1:1">
      <c r="A158" s="77"/>
    </row>
    <row r="159" spans="1:1" ht="14.25" customHeight="1">
      <c r="A159" s="77"/>
    </row>
    <row r="160" spans="1:1" ht="6.75" customHeight="1">
      <c r="A160" s="77"/>
    </row>
    <row r="161" spans="1:1" ht="36.75" customHeight="1">
      <c r="A161" s="77"/>
    </row>
    <row r="162" spans="1:1">
      <c r="A162" s="77"/>
    </row>
    <row r="163" spans="1:1" ht="16.5" customHeight="1">
      <c r="A163" s="77"/>
    </row>
    <row r="164" spans="1:1" ht="57" customHeight="1">
      <c r="A164" s="77"/>
    </row>
    <row r="165" spans="1:1">
      <c r="A165" s="77"/>
    </row>
    <row r="166" spans="1:1" ht="54.75" customHeight="1">
      <c r="A166" s="77"/>
    </row>
    <row r="167" spans="1:1">
      <c r="A167" s="77"/>
    </row>
    <row r="168" spans="1:1" ht="16.5" customHeight="1">
      <c r="A168" s="77"/>
    </row>
    <row r="169" spans="1:1" ht="110.25" customHeight="1">
      <c r="A169" s="77"/>
    </row>
    <row r="170" spans="1:1">
      <c r="A170" s="77"/>
    </row>
    <row r="171" spans="1:1" ht="16.5" customHeight="1">
      <c r="A171" s="77"/>
    </row>
    <row r="172" spans="1:1" ht="99" customHeight="1">
      <c r="A172" s="77"/>
    </row>
    <row r="173" spans="1:1">
      <c r="A173" s="77"/>
    </row>
    <row r="174" spans="1:1">
      <c r="A174" s="77"/>
    </row>
    <row r="175" spans="1:1">
      <c r="A175" s="77"/>
    </row>
    <row r="176" spans="1:1">
      <c r="A176" s="77"/>
    </row>
  </sheetData>
  <mergeCells count="107">
    <mergeCell ref="H125:H127"/>
    <mergeCell ref="A1:A176"/>
    <mergeCell ref="B125:G125"/>
    <mergeCell ref="B127:G127"/>
    <mergeCell ref="B21:G21"/>
    <mergeCell ref="B116:C116"/>
    <mergeCell ref="F116:G116"/>
    <mergeCell ref="B117:C117"/>
    <mergeCell ref="F117:G117"/>
    <mergeCell ref="F118:G118"/>
    <mergeCell ref="F120:G120"/>
    <mergeCell ref="B113:C113"/>
    <mergeCell ref="F113:G113"/>
    <mergeCell ref="B114:C114"/>
    <mergeCell ref="F114:G114"/>
    <mergeCell ref="B115:C115"/>
    <mergeCell ref="F115:G115"/>
    <mergeCell ref="B110:C110"/>
    <mergeCell ref="F110:G110"/>
    <mergeCell ref="B111:C111"/>
    <mergeCell ref="F111:G111"/>
    <mergeCell ref="B112:C112"/>
    <mergeCell ref="F112:G112"/>
    <mergeCell ref="F105:G105"/>
    <mergeCell ref="B107:G107"/>
    <mergeCell ref="B108:C108"/>
    <mergeCell ref="F108:G108"/>
    <mergeCell ref="B109:C109"/>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B96:C96"/>
    <mergeCell ref="F96:G96"/>
    <mergeCell ref="B97:C97"/>
    <mergeCell ref="F97:G97"/>
    <mergeCell ref="B98:C98"/>
    <mergeCell ref="F98:G98"/>
    <mergeCell ref="B91:C91"/>
    <mergeCell ref="E91:F91"/>
    <mergeCell ref="E92:F92"/>
    <mergeCell ref="B94:G94"/>
    <mergeCell ref="B95:C95"/>
    <mergeCell ref="F95:G95"/>
    <mergeCell ref="B88:C88"/>
    <mergeCell ref="E88:F88"/>
    <mergeCell ref="B89:C89"/>
    <mergeCell ref="E89:F89"/>
    <mergeCell ref="B90:C90"/>
    <mergeCell ref="E90:F90"/>
    <mergeCell ref="B85:C85"/>
    <mergeCell ref="E85:F85"/>
    <mergeCell ref="B86:C86"/>
    <mergeCell ref="E86:F86"/>
    <mergeCell ref="B87:C87"/>
    <mergeCell ref="E87:F87"/>
    <mergeCell ref="B82:C82"/>
    <mergeCell ref="E82:F82"/>
    <mergeCell ref="B83:C83"/>
    <mergeCell ref="E83:F83"/>
    <mergeCell ref="B84:C84"/>
    <mergeCell ref="E84:F84"/>
    <mergeCell ref="B77:C77"/>
    <mergeCell ref="F77:G77"/>
    <mergeCell ref="B78:C78"/>
    <mergeCell ref="F78:G78"/>
    <mergeCell ref="F79:G79"/>
    <mergeCell ref="B81:G81"/>
    <mergeCell ref="B74:C74"/>
    <mergeCell ref="F74:G74"/>
    <mergeCell ref="B75:C75"/>
    <mergeCell ref="F75:G75"/>
    <mergeCell ref="B76:C76"/>
    <mergeCell ref="F76:G76"/>
    <mergeCell ref="B71:C71"/>
    <mergeCell ref="F71:G71"/>
    <mergeCell ref="B72:C72"/>
    <mergeCell ref="F72:G72"/>
    <mergeCell ref="B73:C73"/>
    <mergeCell ref="F73:G73"/>
    <mergeCell ref="B68:G68"/>
    <mergeCell ref="B69:C69"/>
    <mergeCell ref="F69:G69"/>
    <mergeCell ref="B70:C70"/>
    <mergeCell ref="F70:G70"/>
    <mergeCell ref="B46:G46"/>
    <mergeCell ref="B1:G1"/>
    <mergeCell ref="B2:G2"/>
    <mergeCell ref="B4:G10"/>
    <mergeCell ref="B11:H11"/>
    <mergeCell ref="B13:C13"/>
    <mergeCell ref="D13:G13"/>
    <mergeCell ref="B24:G24"/>
    <mergeCell ref="B20:H20"/>
    <mergeCell ref="B14:C14"/>
    <mergeCell ref="B15:C15"/>
    <mergeCell ref="B16:C17"/>
    <mergeCell ref="D16:E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DC59C84-7DA2-4C88-877E-D0B6516FAC87}"/>
</file>

<file path=customXml/itemProps2.xml><?xml version="1.0" encoding="utf-8"?>
<ds:datastoreItem xmlns:ds="http://schemas.openxmlformats.org/officeDocument/2006/customXml" ds:itemID="{6A0C582C-0550-4D91-A5AB-F1AF5185B97A}"/>
</file>

<file path=customXml/itemProps3.xml><?xml version="1.0" encoding="utf-8"?>
<ds:datastoreItem xmlns:ds="http://schemas.openxmlformats.org/officeDocument/2006/customXml" ds:itemID="{342E6F3D-AF4D-4CEE-8F21-261DB9BD21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2024-02-08T15:27:22Z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