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19"/>
  <workbookPr defaultThemeVersion="124226"/>
  <mc:AlternateContent xmlns:mc="http://schemas.openxmlformats.org/markup-compatibility/2006">
    <mc:Choice Requires="x15">
      <x15ac:absPath xmlns:x15ac="http://schemas.microsoft.com/office/spreadsheetml/2010/11/ac" url="https://uillinoisedu-my.sharepoint.com/personal/leiter_illinois_edu/Documents/Desktop/Native Plant Class LAR SLLC/Grant Implementation/"/>
    </mc:Choice>
  </mc:AlternateContent>
  <xr:revisionPtr revIDLastSave="0" documentId="8_{13A027A8-8565-4077-A89A-8688B12DE162}" xr6:coauthVersionLast="47" xr6:coauthVersionMax="47" xr10:uidLastSave="{00000000-0000-0000-0000-000000000000}"/>
  <bookViews>
    <workbookView xWindow="-27000" yWindow="1755" windowWidth="25965" windowHeight="1336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1" i="1"/>
  <c r="E42" i="1"/>
  <c r="E43" i="1"/>
  <c r="E82" i="1" l="1"/>
  <c r="E83" i="1"/>
  <c r="E84" i="1"/>
  <c r="E85" i="1"/>
  <c r="E86" i="1"/>
  <c r="E87" i="1"/>
  <c r="E88" i="1"/>
  <c r="E89" i="1"/>
  <c r="E90" i="1"/>
  <c r="E91" i="1"/>
  <c r="E69" i="1"/>
  <c r="E70" i="1"/>
  <c r="E71" i="1"/>
  <c r="E72" i="1"/>
  <c r="E73" i="1"/>
  <c r="E74" i="1"/>
  <c r="E75" i="1"/>
  <c r="E76" i="1"/>
  <c r="E77" i="1"/>
  <c r="E78" i="1"/>
  <c r="E62" i="1"/>
  <c r="E63" i="1"/>
  <c r="E64" i="1"/>
  <c r="E65" i="1"/>
  <c r="E53" i="1"/>
  <c r="E54" i="1"/>
  <c r="E55" i="1"/>
  <c r="E56" i="1"/>
  <c r="E45" i="1"/>
  <c r="E46" i="1"/>
  <c r="E47" i="1"/>
  <c r="E66" i="1" l="1"/>
  <c r="E92" i="1"/>
  <c r="E48" i="1"/>
  <c r="E79" i="1"/>
  <c r="E57" i="1"/>
  <c r="E94" i="1" l="1"/>
  <c r="C14" i="1" s="1"/>
</calcChain>
</file>

<file path=xl/sharedStrings.xml><?xml version="1.0" encoding="utf-8"?>
<sst xmlns="http://schemas.openxmlformats.org/spreadsheetml/2006/main" count="52" uniqueCount="46">
  <si>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</si>
  <si>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</si>
  <si>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</si>
  <si>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</si>
  <si>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Restoration of Lincoln Avenue Residence Hall’s Native Plant Gardens</t>
  </si>
  <si>
    <t>Total Amount Requested from SSC:</t>
  </si>
  <si>
    <t>Amount Requested as:</t>
  </si>
  <si>
    <t>Scope Change to exising 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</si>
  <si>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</si>
  <si>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</si>
  <si>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</si>
  <si>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</si>
  <si>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</si>
  <si>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</si>
  <si>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</si>
  <si>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</si>
  <si>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Replace mortalities &amp; fill in remaining empty spaces</t>
  </si>
  <si>
    <t>Fall 2024/Spring 2025</t>
  </si>
  <si>
    <t>May 2025</t>
  </si>
  <si>
    <t>Develop &amp; install educational sign</t>
  </si>
  <si>
    <t>Fall 2024 - Spring 2025</t>
  </si>
  <si>
    <t>Final Report</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</si>
  <si>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</si>
  <si>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</si>
  <si>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</si>
  <si>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</si>
  <si>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</si>
  <si>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</si>
  <si>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</si>
  <si>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Orange Butterflyweed</t>
  </si>
  <si>
    <t>Orange tulips</t>
  </si>
  <si>
    <t xml:space="preserve">Phlox </t>
  </si>
  <si>
    <t>Orange Coneflower</t>
  </si>
  <si>
    <t>Great Blue Lobelia</t>
  </si>
  <si>
    <t>Purple Coneflower</t>
  </si>
  <si>
    <t>Little Bluestem</t>
  </si>
  <si>
    <t>Subtotal</t>
  </si>
  <si>
    <t>Publicity &amp; Communication</t>
  </si>
  <si>
    <t>Educational signage: permanent educational sign about the gardens; fabricate &amp; install</t>
  </si>
  <si>
    <t xml:space="preserve">Info about the project included in LAR tours, NRES &amp; ACES social media and other applicable social media outlets, Daily Illini article, etc  </t>
  </si>
  <si>
    <t>No cost</t>
  </si>
  <si>
    <t>Personnel &amp; Wages</t>
  </si>
  <si>
    <t>Project Budget per F&amp;S</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</si>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</sst>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164" fontId="2" fillId="5" borderId="7" xfId="0" applyNumberFormat="1" applyFont="1" applyFill="1" applyBorder="1" applyAlignment="1" applyProtection="1">
      <alignment vertical="center"/>
      <protection locked="0"/>
    </xf>
    <xf numFmtId="49" fontId="2" fillId="4" borderId="9"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0" fontId="2" fillId="4" borderId="9" xfId="0" applyFont="1" applyFill="1" applyBorder="1" applyAlignment="1" applyProtection="1">
      <alignment vertical="center"/>
      <protection locked="0"/>
    </xf>
    <xf numFmtId="0" fontId="2" fillId="4" borderId="10" xfId="0" applyFont="1" applyFill="1" applyBorder="1" applyAlignment="1" applyProtection="1">
      <alignment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49" fontId="2" fillId="4" borderId="9" xfId="0" applyNumberFormat="1" applyFont="1" applyFill="1" applyBorder="1" applyAlignment="1" applyProtection="1">
      <alignment vertical="center" wrapText="1"/>
      <protection locked="0"/>
    </xf>
    <xf numFmtId="49" fontId="2" fillId="4" borderId="10" xfId="0" applyNumberFormat="1" applyFont="1" applyFill="1" applyBorder="1" applyAlignment="1" applyProtection="1">
      <alignment vertical="center" wrapText="1"/>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49" fontId="2" fillId="4" borderId="9" xfId="0" applyNumberFormat="1" applyFont="1" applyFill="1" applyBorder="1" applyAlignment="1" applyProtection="1">
      <alignment horizontal="left" vertical="center"/>
      <protection locked="0"/>
    </xf>
    <xf numFmtId="49" fontId="2" fillId="4" borderId="10" xfId="0" applyNumberFormat="1" applyFont="1" applyFill="1" applyBorder="1" applyAlignment="1" applyProtection="1">
      <alignment horizontal="left" vertical="center"/>
      <protection locked="0"/>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vertical="center"/>
      <protection locked="0"/>
    </xf>
    <xf numFmtId="49" fontId="2" fillId="4" borderId="4" xfId="0" applyNumberFormat="1" applyFont="1" applyFill="1" applyBorder="1" applyAlignment="1" applyProtection="1">
      <alignment vertical="center"/>
      <protection locked="0"/>
    </xf>
    <xf numFmtId="49" fontId="2" fillId="4" borderId="5" xfId="0" applyNumberFormat="1" applyFont="1" applyFill="1" applyBorder="1" applyAlignment="1" applyProtection="1">
      <alignment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xf numFmtId="0" fontId="2" fillId="2" borderId="6" xfId="0" applyFont="1" applyFill="1" applyBorder="1" applyAlignment="1">
      <alignment horizontal="left" vertical="center"/>
    </xf>
    <xf numFmtId="0" fontId="2"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1438275</xdr:colOff>
      <xdr:row>0</xdr:row>
      <xdr:rowOff>19051</xdr:rowOff>
    </xdr:from>
    <xdr:to>
      <xdr:col>4</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4"/>
  <sheetViews>
    <sheetView tabSelected="1" topLeftCell="A26" zoomScale="80" zoomScaleNormal="80" workbookViewId="0">
      <selection activeCell="C15" sqref="C15"/>
    </sheetView>
  </sheetViews>
  <sheetFormatPr defaultColWidth="8.85546875" defaultRowHeight="15"/>
  <cols>
    <col min="1" max="1" width="25.7109375" customWidth="1"/>
    <col min="2" max="2" width="31.42578125" customWidth="1"/>
    <col min="3" max="3" width="26.42578125" customWidth="1"/>
    <col min="4" max="6" width="25.7109375" customWidth="1"/>
    <col min="7" max="7" width="1.42578125" customWidth="1"/>
    <col min="8" max="8" width="9.140625"/>
  </cols>
  <sheetData>
    <row r="1" spans="1:7" ht="72" customHeight="1">
      <c r="A1" s="57"/>
      <c r="B1" s="57"/>
      <c r="C1" s="57"/>
      <c r="D1" s="57"/>
      <c r="E1" s="57"/>
      <c r="F1" s="57"/>
      <c r="G1" s="1"/>
    </row>
    <row r="2" spans="1:7" ht="26.25">
      <c r="A2" s="58" t="s">
        <v>0</v>
      </c>
      <c r="B2" s="58"/>
      <c r="C2" s="58"/>
      <c r="D2" s="58"/>
      <c r="E2" s="58"/>
      <c r="F2" s="58"/>
      <c r="G2" s="2"/>
    </row>
    <row r="3" spans="1:7" ht="16.5" thickBot="1">
      <c r="A3" s="2"/>
      <c r="B3" s="2"/>
      <c r="C3" s="2"/>
      <c r="D3" s="2"/>
      <c r="E3" s="2"/>
      <c r="F3" s="2"/>
      <c r="G3" s="2"/>
    </row>
    <row r="4" spans="1:7" ht="15.75">
      <c r="A4" s="59" t="s">
        <v>1</v>
      </c>
      <c r="B4" s="60"/>
      <c r="C4" s="60"/>
      <c r="D4" s="60"/>
      <c r="E4" s="60"/>
      <c r="F4" s="61"/>
      <c r="G4" s="2"/>
    </row>
    <row r="5" spans="1:7" ht="15.75">
      <c r="A5" s="62"/>
      <c r="B5" s="63"/>
      <c r="C5" s="63"/>
      <c r="D5" s="63"/>
      <c r="E5" s="63"/>
      <c r="F5" s="64"/>
      <c r="G5" s="2"/>
    </row>
    <row r="6" spans="1:7" ht="15.75">
      <c r="A6" s="62"/>
      <c r="B6" s="63"/>
      <c r="C6" s="63"/>
      <c r="D6" s="63"/>
      <c r="E6" s="63"/>
      <c r="F6" s="64"/>
      <c r="G6" s="2"/>
    </row>
    <row r="7" spans="1:7" ht="15.75">
      <c r="A7" s="62"/>
      <c r="B7" s="63"/>
      <c r="C7" s="63"/>
      <c r="D7" s="63"/>
      <c r="E7" s="63"/>
      <c r="F7" s="64"/>
      <c r="G7" s="2"/>
    </row>
    <row r="8" spans="1:7" ht="15.75">
      <c r="A8" s="62"/>
      <c r="B8" s="63"/>
      <c r="C8" s="63"/>
      <c r="D8" s="63"/>
      <c r="E8" s="63"/>
      <c r="F8" s="64"/>
      <c r="G8" s="2"/>
    </row>
    <row r="9" spans="1:7" ht="15.75">
      <c r="A9" s="62"/>
      <c r="B9" s="63"/>
      <c r="C9" s="63"/>
      <c r="D9" s="63"/>
      <c r="E9" s="63"/>
      <c r="F9" s="64"/>
      <c r="G9" s="2"/>
    </row>
    <row r="10" spans="1:7" ht="16.5" thickBot="1">
      <c r="A10" s="65"/>
      <c r="B10" s="66"/>
      <c r="C10" s="66"/>
      <c r="D10" s="66"/>
      <c r="E10" s="66"/>
      <c r="F10" s="67"/>
      <c r="G10" s="2"/>
    </row>
    <row r="11" spans="1:7" ht="26.25">
      <c r="A11" s="68" t="s">
        <v>2</v>
      </c>
      <c r="B11" s="68"/>
      <c r="C11" s="68"/>
      <c r="D11" s="68"/>
      <c r="E11" s="68"/>
      <c r="F11" s="68"/>
      <c r="G11" s="68"/>
    </row>
    <row r="12" spans="1:7" ht="27" thickBot="1">
      <c r="A12" s="3"/>
      <c r="B12" s="3"/>
      <c r="C12" s="4"/>
      <c r="D12" s="4"/>
      <c r="E12" s="4"/>
      <c r="F12" s="4"/>
      <c r="G12" s="3"/>
    </row>
    <row r="13" spans="1:7" ht="16.5" thickBot="1">
      <c r="A13" s="69" t="s">
        <v>3</v>
      </c>
      <c r="B13" s="70"/>
      <c r="C13" s="71" t="s">
        <v>4</v>
      </c>
      <c r="D13" s="72"/>
      <c r="E13" s="72"/>
      <c r="F13" s="73"/>
      <c r="G13" s="5"/>
    </row>
    <row r="14" spans="1:7" ht="16.5" thickBot="1">
      <c r="A14" s="69" t="s">
        <v>5</v>
      </c>
      <c r="B14" s="70"/>
      <c r="C14" s="26">
        <f>E94</f>
        <v>3851.95</v>
      </c>
      <c r="D14" s="6"/>
      <c r="E14" s="11"/>
      <c r="F14" s="11"/>
      <c r="G14" s="2"/>
    </row>
    <row r="15" spans="1:7" ht="16.5" thickBot="1">
      <c r="A15" s="69" t="s">
        <v>6</v>
      </c>
      <c r="B15" s="70"/>
      <c r="C15" s="7" t="s">
        <v>7</v>
      </c>
      <c r="D15" s="78" t="s">
        <v>8</v>
      </c>
      <c r="E15" s="2"/>
    </row>
    <row r="16" spans="1:7" ht="16.5" customHeight="1">
      <c r="A16" s="76"/>
      <c r="B16" s="76"/>
      <c r="C16" s="77"/>
      <c r="D16" s="77"/>
      <c r="E16" s="18"/>
      <c r="F16" s="18"/>
      <c r="G16" s="2"/>
    </row>
    <row r="17" spans="1:7" ht="15.75">
      <c r="A17" s="76"/>
      <c r="B17" s="76"/>
      <c r="C17" s="77"/>
      <c r="D17" s="77"/>
      <c r="E17" s="18"/>
      <c r="F17" s="18"/>
      <c r="G17" s="2"/>
    </row>
    <row r="18" spans="1:7" ht="15.75">
      <c r="A18" s="25"/>
      <c r="B18" s="25"/>
      <c r="C18" s="18"/>
      <c r="D18" s="18"/>
      <c r="E18" s="18"/>
      <c r="F18" s="18"/>
      <c r="G18" s="2"/>
    </row>
    <row r="19" spans="1:7" ht="15.75">
      <c r="A19" s="2"/>
      <c r="B19" s="2"/>
      <c r="C19" s="2"/>
      <c r="D19" s="2"/>
      <c r="E19" s="2"/>
      <c r="F19" s="2"/>
      <c r="G19" s="2"/>
    </row>
    <row r="20" spans="1:7" ht="26.25">
      <c r="A20" s="75" t="s">
        <v>9</v>
      </c>
      <c r="B20" s="75"/>
      <c r="C20" s="75"/>
      <c r="D20" s="75"/>
      <c r="E20" s="75"/>
      <c r="F20" s="75"/>
      <c r="G20" s="75"/>
    </row>
    <row r="21" spans="1:7" ht="15.75">
      <c r="A21" s="37" t="s">
        <v>10</v>
      </c>
      <c r="B21" s="37"/>
      <c r="C21" s="37"/>
      <c r="D21" s="37"/>
      <c r="E21" s="37"/>
      <c r="F21" s="37"/>
      <c r="G21" s="2"/>
    </row>
    <row r="22" spans="1:7" ht="15.75">
      <c r="A22" s="2"/>
      <c r="B22" s="2"/>
      <c r="C22" s="2"/>
      <c r="D22" s="2"/>
      <c r="E22" s="2"/>
      <c r="F22" s="2"/>
      <c r="G22" s="2"/>
    </row>
    <row r="23" spans="1:7" ht="21">
      <c r="A23" s="12" t="s">
        <v>11</v>
      </c>
      <c r="B23" s="2"/>
      <c r="C23" s="2"/>
      <c r="D23" s="2"/>
      <c r="E23" s="2"/>
      <c r="F23" s="2"/>
      <c r="G23" s="2"/>
    </row>
    <row r="24" spans="1:7" ht="38.450000000000003" customHeight="1">
      <c r="A24" s="53" t="s">
        <v>12</v>
      </c>
      <c r="B24" s="53"/>
      <c r="C24" s="53"/>
      <c r="D24" s="53"/>
      <c r="E24" s="53"/>
      <c r="F24" s="53"/>
      <c r="G24" s="2"/>
    </row>
    <row r="25" spans="1:7" ht="16.5" customHeight="1">
      <c r="A25" s="2"/>
      <c r="B25" s="2"/>
      <c r="C25" s="2"/>
      <c r="D25" s="2"/>
      <c r="E25" s="2"/>
      <c r="F25" s="2"/>
      <c r="G25" s="2"/>
    </row>
    <row r="26" spans="1:7" ht="18.75">
      <c r="A26" s="74" t="s">
        <v>13</v>
      </c>
      <c r="B26" s="74"/>
      <c r="C26" s="74" t="s">
        <v>14</v>
      </c>
      <c r="D26" s="74"/>
      <c r="E26" s="74" t="s">
        <v>15</v>
      </c>
      <c r="F26" s="74"/>
      <c r="G26" s="2"/>
    </row>
    <row r="27" spans="1:7" ht="15.75">
      <c r="A27" s="31" t="s">
        <v>16</v>
      </c>
      <c r="B27" s="32"/>
      <c r="C27" s="29" t="s">
        <v>17</v>
      </c>
      <c r="D27" s="30"/>
      <c r="E27" s="38" t="s">
        <v>18</v>
      </c>
      <c r="F27" s="39"/>
      <c r="G27" s="8"/>
    </row>
    <row r="28" spans="1:7" ht="16.5" customHeight="1">
      <c r="A28" s="31" t="s">
        <v>19</v>
      </c>
      <c r="B28" s="32"/>
      <c r="C28" s="29" t="s">
        <v>20</v>
      </c>
      <c r="D28" s="30"/>
      <c r="E28" s="38" t="s">
        <v>18</v>
      </c>
      <c r="F28" s="39"/>
      <c r="G28" s="8"/>
    </row>
    <row r="29" spans="1:7" ht="15.75">
      <c r="A29" s="31" t="s">
        <v>21</v>
      </c>
      <c r="B29" s="32"/>
      <c r="C29" s="29"/>
      <c r="D29" s="30"/>
      <c r="E29" s="38" t="s">
        <v>18</v>
      </c>
      <c r="F29" s="39"/>
      <c r="G29" s="8"/>
    </row>
    <row r="30" spans="1:7" ht="15.75">
      <c r="A30" s="31"/>
      <c r="B30" s="32"/>
      <c r="C30" s="29"/>
      <c r="D30" s="30"/>
      <c r="E30" s="29"/>
      <c r="F30" s="30"/>
      <c r="G30" s="8"/>
    </row>
    <row r="31" spans="1:7" ht="16.5" customHeight="1">
      <c r="A31" s="31"/>
      <c r="B31" s="32"/>
      <c r="C31" s="29"/>
      <c r="D31" s="30"/>
      <c r="E31" s="38"/>
      <c r="F31" s="39"/>
      <c r="G31" s="8"/>
    </row>
    <row r="32" spans="1:7" ht="15.75">
      <c r="A32" s="31"/>
      <c r="B32" s="32"/>
      <c r="C32" s="29"/>
      <c r="D32" s="30"/>
      <c r="E32" s="38"/>
      <c r="F32" s="39"/>
      <c r="G32" s="8"/>
    </row>
    <row r="33" spans="1:7" ht="15.75">
      <c r="A33" s="55"/>
      <c r="B33" s="56"/>
      <c r="C33" s="55"/>
      <c r="D33" s="56"/>
      <c r="E33" s="55"/>
      <c r="F33" s="56"/>
      <c r="G33" s="8"/>
    </row>
    <row r="34" spans="1:7" ht="15.75">
      <c r="A34" s="9"/>
      <c r="B34" s="9"/>
      <c r="C34" s="9"/>
      <c r="D34" s="9"/>
      <c r="E34" s="9"/>
      <c r="F34" s="9"/>
      <c r="G34" s="2"/>
    </row>
    <row r="35" spans="1:7" ht="21">
      <c r="A35" s="12" t="s">
        <v>22</v>
      </c>
      <c r="B35" s="2"/>
      <c r="C35" s="2"/>
      <c r="D35" s="2"/>
      <c r="E35" s="2"/>
      <c r="F35" s="2"/>
      <c r="G35" s="2"/>
    </row>
    <row r="36" spans="1:7" ht="15.75">
      <c r="A36" s="53" t="s">
        <v>23</v>
      </c>
      <c r="B36" s="53"/>
      <c r="C36" s="53"/>
      <c r="D36" s="53"/>
      <c r="E36" s="53"/>
      <c r="F36" s="53"/>
      <c r="G36" s="2"/>
    </row>
    <row r="37" spans="1:7" ht="15.75">
      <c r="A37" s="2"/>
      <c r="B37" s="2"/>
      <c r="C37" s="2"/>
      <c r="D37" s="2"/>
      <c r="E37" s="2"/>
      <c r="F37" s="2"/>
      <c r="G37" s="2"/>
    </row>
    <row r="38" spans="1:7" ht="21">
      <c r="A38" s="54" t="s">
        <v>24</v>
      </c>
      <c r="B38" s="54"/>
      <c r="C38" s="22" t="s">
        <v>25</v>
      </c>
      <c r="D38" s="22" t="s">
        <v>26</v>
      </c>
      <c r="E38" s="54" t="s">
        <v>27</v>
      </c>
      <c r="F38" s="54"/>
      <c r="G38" s="2"/>
    </row>
    <row r="39" spans="1:7" ht="18.75">
      <c r="A39" s="24"/>
      <c r="B39" s="24"/>
      <c r="C39" s="24"/>
      <c r="D39" s="24"/>
      <c r="E39" s="24"/>
      <c r="F39" s="24"/>
      <c r="G39" s="2"/>
    </row>
    <row r="40" spans="1:7" ht="18.75">
      <c r="A40" s="44" t="s">
        <v>28</v>
      </c>
      <c r="B40" s="44"/>
      <c r="C40" s="44"/>
      <c r="D40" s="44"/>
      <c r="E40" s="44"/>
      <c r="F40" s="44"/>
      <c r="G40" s="2"/>
    </row>
    <row r="41" spans="1:7" ht="18" customHeight="1">
      <c r="A41" s="45" t="s">
        <v>29</v>
      </c>
      <c r="B41" s="46"/>
      <c r="C41" s="13">
        <v>14.95</v>
      </c>
      <c r="D41" s="14">
        <v>16</v>
      </c>
      <c r="E41" s="33">
        <f t="shared" ref="E41" si="0">C41*D41</f>
        <v>239.2</v>
      </c>
      <c r="F41" s="34"/>
      <c r="G41" s="8"/>
    </row>
    <row r="42" spans="1:7" ht="15.75">
      <c r="A42" s="45" t="s">
        <v>30</v>
      </c>
      <c r="B42" s="46"/>
      <c r="C42" s="13">
        <v>1.45</v>
      </c>
      <c r="D42" s="14">
        <v>20</v>
      </c>
      <c r="E42" s="33">
        <f t="shared" ref="E42" si="1">C42*D42</f>
        <v>29</v>
      </c>
      <c r="F42" s="34"/>
      <c r="G42" s="8"/>
    </row>
    <row r="43" spans="1:7" ht="15.75">
      <c r="A43" s="45" t="s">
        <v>31</v>
      </c>
      <c r="B43" s="46"/>
      <c r="C43" s="13">
        <v>9</v>
      </c>
      <c r="D43" s="14">
        <v>20</v>
      </c>
      <c r="E43" s="33">
        <f t="shared" ref="E43" si="2">C43*D43</f>
        <v>180</v>
      </c>
      <c r="F43" s="34"/>
      <c r="G43" s="8"/>
    </row>
    <row r="44" spans="1:7" ht="15.75">
      <c r="A44" s="27" t="s">
        <v>32</v>
      </c>
      <c r="B44" s="28"/>
      <c r="C44" s="13">
        <v>10.95</v>
      </c>
      <c r="D44" s="14">
        <v>5</v>
      </c>
      <c r="E44" s="33">
        <f t="shared" ref="E44" si="3">C44*D44</f>
        <v>54.75</v>
      </c>
      <c r="F44" s="34"/>
      <c r="G44" s="8"/>
    </row>
    <row r="45" spans="1:7" ht="15.75">
      <c r="A45" s="49" t="s">
        <v>33</v>
      </c>
      <c r="B45" s="50"/>
      <c r="C45" s="13">
        <v>6</v>
      </c>
      <c r="D45" s="14">
        <v>20</v>
      </c>
      <c r="E45" s="33">
        <f t="shared" ref="E45:E47" si="4">C45*D45</f>
        <v>120</v>
      </c>
      <c r="F45" s="34"/>
      <c r="G45" s="8"/>
    </row>
    <row r="46" spans="1:7" ht="16.5" customHeight="1">
      <c r="A46" s="49" t="s">
        <v>34</v>
      </c>
      <c r="B46" s="50"/>
      <c r="C46" s="13">
        <v>8.9499999999999993</v>
      </c>
      <c r="D46" s="14">
        <v>10</v>
      </c>
      <c r="E46" s="33">
        <f t="shared" si="4"/>
        <v>89.5</v>
      </c>
      <c r="F46" s="34"/>
      <c r="G46" s="8"/>
    </row>
    <row r="47" spans="1:7" ht="16.5" thickBot="1">
      <c r="A47" s="49" t="s">
        <v>35</v>
      </c>
      <c r="B47" s="50"/>
      <c r="C47" s="13">
        <v>13.95</v>
      </c>
      <c r="D47" s="14">
        <v>10</v>
      </c>
      <c r="E47" s="51">
        <f t="shared" si="4"/>
        <v>139.5</v>
      </c>
      <c r="F47" s="52"/>
      <c r="G47" s="8"/>
    </row>
    <row r="48" spans="1:7" ht="16.5" thickBot="1">
      <c r="A48" s="9"/>
      <c r="B48" s="9"/>
      <c r="C48" s="9"/>
      <c r="D48" s="15" t="s">
        <v>36</v>
      </c>
      <c r="E48" s="47">
        <f>SUM(E41:F47)</f>
        <v>851.95</v>
      </c>
      <c r="F48" s="48"/>
      <c r="G48" s="5"/>
    </row>
    <row r="49" spans="1:7" ht="33.75" customHeight="1">
      <c r="A49" s="2"/>
      <c r="B49" s="2"/>
      <c r="C49" s="2"/>
      <c r="D49" s="23"/>
      <c r="E49" s="16"/>
      <c r="F49" s="16"/>
      <c r="G49" s="2"/>
    </row>
    <row r="50" spans="1:7" ht="18.75">
      <c r="A50" s="44" t="s">
        <v>37</v>
      </c>
      <c r="B50" s="44"/>
      <c r="C50" s="44"/>
      <c r="D50" s="44"/>
      <c r="E50" s="44"/>
      <c r="F50" s="44"/>
      <c r="G50" s="2"/>
    </row>
    <row r="51" spans="1:7" ht="30.6" customHeight="1">
      <c r="A51" s="45" t="s">
        <v>38</v>
      </c>
      <c r="B51" s="46"/>
      <c r="C51" s="13"/>
      <c r="D51" s="14"/>
      <c r="E51" s="33">
        <v>3000</v>
      </c>
      <c r="F51" s="34"/>
      <c r="G51" s="8"/>
    </row>
    <row r="52" spans="1:7" ht="47.1" customHeight="1">
      <c r="A52" s="45" t="s">
        <v>39</v>
      </c>
      <c r="B52" s="46"/>
      <c r="C52" s="13"/>
      <c r="D52" s="14"/>
      <c r="E52" s="33" t="s">
        <v>40</v>
      </c>
      <c r="F52" s="34"/>
      <c r="G52" s="8"/>
    </row>
    <row r="53" spans="1:7" ht="15.75">
      <c r="A53" s="45"/>
      <c r="B53" s="46"/>
      <c r="C53" s="13"/>
      <c r="D53" s="14"/>
      <c r="E53" s="33">
        <f t="shared" ref="E53:E56" si="5">C53*D53</f>
        <v>0</v>
      </c>
      <c r="F53" s="34"/>
      <c r="G53" s="8"/>
    </row>
    <row r="54" spans="1:7" ht="15.75">
      <c r="A54" s="45"/>
      <c r="B54" s="46"/>
      <c r="C54" s="13"/>
      <c r="D54" s="14"/>
      <c r="E54" s="33">
        <f t="shared" si="5"/>
        <v>0</v>
      </c>
      <c r="F54" s="34"/>
      <c r="G54" s="8"/>
    </row>
    <row r="55" spans="1:7" ht="15.75">
      <c r="A55" s="45"/>
      <c r="B55" s="46"/>
      <c r="C55" s="13"/>
      <c r="D55" s="14"/>
      <c r="E55" s="33">
        <f t="shared" si="5"/>
        <v>0</v>
      </c>
      <c r="F55" s="34"/>
      <c r="G55" s="8"/>
    </row>
    <row r="56" spans="1:7" ht="15.75">
      <c r="A56" s="45"/>
      <c r="B56" s="46"/>
      <c r="C56" s="13"/>
      <c r="D56" s="14"/>
      <c r="E56" s="33">
        <f t="shared" si="5"/>
        <v>0</v>
      </c>
      <c r="F56" s="34"/>
      <c r="G56" s="8"/>
    </row>
    <row r="57" spans="1:7" ht="16.5" thickBot="1">
      <c r="A57" s="10"/>
      <c r="B57" s="10"/>
      <c r="C57" s="17"/>
      <c r="D57" s="15" t="s">
        <v>36</v>
      </c>
      <c r="E57" s="40">
        <f>SUM(E51:F56)</f>
        <v>3000</v>
      </c>
      <c r="F57" s="41"/>
      <c r="G57" s="5"/>
    </row>
    <row r="58" spans="1:7" ht="15.75">
      <c r="A58" s="18"/>
      <c r="B58" s="18"/>
      <c r="C58" s="19"/>
      <c r="D58" s="23"/>
      <c r="E58" s="16"/>
      <c r="F58" s="16"/>
      <c r="G58" s="2"/>
    </row>
    <row r="59" spans="1:7" ht="18.75">
      <c r="A59" s="44" t="s">
        <v>41</v>
      </c>
      <c r="B59" s="44"/>
      <c r="C59" s="44"/>
      <c r="D59" s="44"/>
      <c r="E59" s="44"/>
      <c r="F59" s="44"/>
      <c r="G59" s="2"/>
    </row>
    <row r="60" spans="1:7" ht="16.5" customHeight="1">
      <c r="A60" s="45"/>
      <c r="B60" s="46"/>
      <c r="C60" s="13"/>
      <c r="D60" s="14"/>
      <c r="E60" s="33"/>
      <c r="F60" s="34"/>
      <c r="G60" s="8"/>
    </row>
    <row r="61" spans="1:7" ht="16.5" customHeight="1">
      <c r="A61" s="45"/>
      <c r="B61" s="46"/>
      <c r="C61" s="13"/>
      <c r="D61" s="14"/>
      <c r="E61" s="33"/>
      <c r="F61" s="34"/>
      <c r="G61" s="8"/>
    </row>
    <row r="62" spans="1:7" ht="15.75">
      <c r="A62" s="38"/>
      <c r="B62" s="39"/>
      <c r="C62" s="13"/>
      <c r="D62" s="14"/>
      <c r="E62" s="33">
        <f t="shared" ref="E62:E65" si="6">C62*D62</f>
        <v>0</v>
      </c>
      <c r="F62" s="34"/>
      <c r="G62" s="8"/>
    </row>
    <row r="63" spans="1:7" ht="15.75">
      <c r="A63" s="38"/>
      <c r="B63" s="39"/>
      <c r="C63" s="13"/>
      <c r="D63" s="14"/>
      <c r="E63" s="33">
        <f t="shared" si="6"/>
        <v>0</v>
      </c>
      <c r="F63" s="34"/>
      <c r="G63" s="8"/>
    </row>
    <row r="64" spans="1:7" ht="15.75">
      <c r="A64" s="38"/>
      <c r="B64" s="39"/>
      <c r="C64" s="13"/>
      <c r="D64" s="14"/>
      <c r="E64" s="33">
        <f t="shared" si="6"/>
        <v>0</v>
      </c>
      <c r="F64" s="34"/>
      <c r="G64" s="8"/>
    </row>
    <row r="65" spans="1:7" ht="15.75">
      <c r="A65" s="38"/>
      <c r="B65" s="39"/>
      <c r="C65" s="13"/>
      <c r="D65" s="14"/>
      <c r="E65" s="33">
        <f t="shared" si="6"/>
        <v>0</v>
      </c>
      <c r="F65" s="34"/>
      <c r="G65" s="8"/>
    </row>
    <row r="66" spans="1:7" ht="16.5" thickBot="1">
      <c r="A66" s="10"/>
      <c r="B66" s="10"/>
      <c r="C66" s="17"/>
      <c r="D66" s="15" t="s">
        <v>36</v>
      </c>
      <c r="E66" s="40">
        <f>SUM(E60:F65)</f>
        <v>0</v>
      </c>
      <c r="F66" s="41"/>
      <c r="G66" s="5"/>
    </row>
    <row r="67" spans="1:7" ht="15.75">
      <c r="A67" s="18"/>
      <c r="B67" s="18"/>
      <c r="C67" s="19"/>
      <c r="D67" s="23"/>
      <c r="E67" s="16"/>
      <c r="F67" s="16"/>
      <c r="G67" s="2"/>
    </row>
    <row r="68" spans="1:7" ht="18.75">
      <c r="A68" s="44" t="s">
        <v>42</v>
      </c>
      <c r="B68" s="44"/>
      <c r="C68" s="44"/>
      <c r="D68" s="44"/>
      <c r="E68" s="44"/>
      <c r="F68" s="44"/>
      <c r="G68" s="2"/>
    </row>
    <row r="69" spans="1:7" ht="15.75">
      <c r="A69" s="38"/>
      <c r="B69" s="39"/>
      <c r="C69" s="13"/>
      <c r="D69" s="14"/>
      <c r="E69" s="33">
        <f t="shared" ref="E69:E78" si="7">C69*D69</f>
        <v>0</v>
      </c>
      <c r="F69" s="34"/>
      <c r="G69" s="8"/>
    </row>
    <row r="70" spans="1:7" ht="15.75">
      <c r="A70" s="38"/>
      <c r="B70" s="39"/>
      <c r="C70" s="13"/>
      <c r="D70" s="14"/>
      <c r="E70" s="33">
        <f t="shared" si="7"/>
        <v>0</v>
      </c>
      <c r="F70" s="34"/>
      <c r="G70" s="8"/>
    </row>
    <row r="71" spans="1:7" ht="15.75">
      <c r="A71" s="38"/>
      <c r="B71" s="39"/>
      <c r="C71" s="13"/>
      <c r="D71" s="14"/>
      <c r="E71" s="33">
        <f t="shared" si="7"/>
        <v>0</v>
      </c>
      <c r="F71" s="34"/>
      <c r="G71" s="8"/>
    </row>
    <row r="72" spans="1:7" ht="15.75">
      <c r="A72" s="38"/>
      <c r="B72" s="39"/>
      <c r="C72" s="13"/>
      <c r="D72" s="14"/>
      <c r="E72" s="33">
        <f t="shared" si="7"/>
        <v>0</v>
      </c>
      <c r="F72" s="34"/>
      <c r="G72" s="8"/>
    </row>
    <row r="73" spans="1:7" ht="15.75">
      <c r="A73" s="38"/>
      <c r="B73" s="39"/>
      <c r="C73" s="13"/>
      <c r="D73" s="14"/>
      <c r="E73" s="33">
        <f t="shared" si="7"/>
        <v>0</v>
      </c>
      <c r="F73" s="34"/>
      <c r="G73" s="8"/>
    </row>
    <row r="74" spans="1:7" ht="15.75">
      <c r="A74" s="38"/>
      <c r="B74" s="39"/>
      <c r="C74" s="13"/>
      <c r="D74" s="14"/>
      <c r="E74" s="33">
        <f t="shared" si="7"/>
        <v>0</v>
      </c>
      <c r="F74" s="34"/>
      <c r="G74" s="8"/>
    </row>
    <row r="75" spans="1:7" ht="15.75">
      <c r="A75" s="38"/>
      <c r="B75" s="39"/>
      <c r="C75" s="13"/>
      <c r="D75" s="14"/>
      <c r="E75" s="33">
        <f t="shared" si="7"/>
        <v>0</v>
      </c>
      <c r="F75" s="34"/>
      <c r="G75" s="8"/>
    </row>
    <row r="76" spans="1:7" ht="15.75">
      <c r="A76" s="38"/>
      <c r="B76" s="39"/>
      <c r="C76" s="13"/>
      <c r="D76" s="14"/>
      <c r="E76" s="33">
        <f t="shared" si="7"/>
        <v>0</v>
      </c>
      <c r="F76" s="34"/>
      <c r="G76" s="8"/>
    </row>
    <row r="77" spans="1:7" ht="15.75">
      <c r="A77" s="38"/>
      <c r="B77" s="39"/>
      <c r="C77" s="13"/>
      <c r="D77" s="14"/>
      <c r="E77" s="33">
        <f t="shared" si="7"/>
        <v>0</v>
      </c>
      <c r="F77" s="34"/>
      <c r="G77" s="8"/>
    </row>
    <row r="78" spans="1:7" ht="15.75">
      <c r="A78" s="38"/>
      <c r="B78" s="39"/>
      <c r="C78" s="13"/>
      <c r="D78" s="14"/>
      <c r="E78" s="33">
        <f t="shared" si="7"/>
        <v>0</v>
      </c>
      <c r="F78" s="34"/>
      <c r="G78" s="8"/>
    </row>
    <row r="79" spans="1:7" ht="16.5" thickBot="1">
      <c r="A79" s="10"/>
      <c r="B79" s="10"/>
      <c r="C79" s="17"/>
      <c r="D79" s="15" t="s">
        <v>36</v>
      </c>
      <c r="E79" s="40">
        <f>SUM(E69:F78)</f>
        <v>0</v>
      </c>
      <c r="F79" s="41"/>
      <c r="G79" s="5"/>
    </row>
    <row r="80" spans="1:7" ht="15.75">
      <c r="A80" s="18"/>
      <c r="B80" s="18"/>
      <c r="C80" s="19"/>
      <c r="D80" s="23"/>
      <c r="E80" s="16"/>
      <c r="F80" s="16"/>
      <c r="G80" s="2"/>
    </row>
    <row r="81" spans="1:7" ht="18.75">
      <c r="A81" s="44" t="s">
        <v>43</v>
      </c>
      <c r="B81" s="44"/>
      <c r="C81" s="44"/>
      <c r="D81" s="44"/>
      <c r="E81" s="44"/>
      <c r="F81" s="44"/>
      <c r="G81" s="2"/>
    </row>
    <row r="82" spans="1:7" ht="15.75">
      <c r="A82" s="38"/>
      <c r="B82" s="39"/>
      <c r="C82" s="13"/>
      <c r="D82" s="14"/>
      <c r="E82" s="33">
        <f t="shared" ref="E82:E91" si="8">C82*D82</f>
        <v>0</v>
      </c>
      <c r="F82" s="34"/>
      <c r="G82" s="8"/>
    </row>
    <row r="83" spans="1:7" ht="15.75">
      <c r="A83" s="38"/>
      <c r="B83" s="39"/>
      <c r="C83" s="13"/>
      <c r="D83" s="14"/>
      <c r="E83" s="33">
        <f t="shared" si="8"/>
        <v>0</v>
      </c>
      <c r="F83" s="34"/>
      <c r="G83" s="8"/>
    </row>
    <row r="84" spans="1:7" ht="15.75">
      <c r="A84" s="38"/>
      <c r="B84" s="39"/>
      <c r="C84" s="13"/>
      <c r="D84" s="14"/>
      <c r="E84" s="33">
        <f t="shared" si="8"/>
        <v>0</v>
      </c>
      <c r="F84" s="34"/>
      <c r="G84" s="8"/>
    </row>
    <row r="85" spans="1:7" ht="15.75">
      <c r="A85" s="38"/>
      <c r="B85" s="39"/>
      <c r="C85" s="13"/>
      <c r="D85" s="14"/>
      <c r="E85" s="33">
        <f t="shared" si="8"/>
        <v>0</v>
      </c>
      <c r="F85" s="34"/>
      <c r="G85" s="8"/>
    </row>
    <row r="86" spans="1:7" ht="15.75">
      <c r="A86" s="38"/>
      <c r="B86" s="39"/>
      <c r="C86" s="13"/>
      <c r="D86" s="14"/>
      <c r="E86" s="33">
        <f t="shared" si="8"/>
        <v>0</v>
      </c>
      <c r="F86" s="34"/>
      <c r="G86" s="8"/>
    </row>
    <row r="87" spans="1:7" ht="15.75">
      <c r="A87" s="38"/>
      <c r="B87" s="39"/>
      <c r="C87" s="13"/>
      <c r="D87" s="14"/>
      <c r="E87" s="33">
        <f t="shared" si="8"/>
        <v>0</v>
      </c>
      <c r="F87" s="34"/>
      <c r="G87" s="8"/>
    </row>
    <row r="88" spans="1:7" ht="15.75">
      <c r="A88" s="38"/>
      <c r="B88" s="39"/>
      <c r="C88" s="13"/>
      <c r="D88" s="14"/>
      <c r="E88" s="33">
        <f t="shared" si="8"/>
        <v>0</v>
      </c>
      <c r="F88" s="34"/>
      <c r="G88" s="8"/>
    </row>
    <row r="89" spans="1:7" ht="15.75">
      <c r="A89" s="38"/>
      <c r="B89" s="39"/>
      <c r="C89" s="13"/>
      <c r="D89" s="14"/>
      <c r="E89" s="33">
        <f t="shared" si="8"/>
        <v>0</v>
      </c>
      <c r="F89" s="34"/>
      <c r="G89" s="8"/>
    </row>
    <row r="90" spans="1:7" ht="15.75">
      <c r="A90" s="38"/>
      <c r="B90" s="39"/>
      <c r="C90" s="13"/>
      <c r="D90" s="14"/>
      <c r="E90" s="33">
        <f t="shared" si="8"/>
        <v>0</v>
      </c>
      <c r="F90" s="34"/>
      <c r="G90" s="8"/>
    </row>
    <row r="91" spans="1:7" ht="15.75">
      <c r="A91" s="38"/>
      <c r="B91" s="39"/>
      <c r="C91" s="13"/>
      <c r="D91" s="14"/>
      <c r="E91" s="33">
        <f t="shared" si="8"/>
        <v>0</v>
      </c>
      <c r="F91" s="34"/>
      <c r="G91" s="8"/>
    </row>
    <row r="92" spans="1:7" ht="16.5" thickBot="1">
      <c r="A92" s="10"/>
      <c r="B92" s="10"/>
      <c r="C92" s="17"/>
      <c r="D92" s="15" t="s">
        <v>36</v>
      </c>
      <c r="E92" s="40">
        <f>SUM(E82:F91)</f>
        <v>0</v>
      </c>
      <c r="F92" s="41"/>
      <c r="G92" s="5"/>
    </row>
    <row r="93" spans="1:7" ht="16.5" thickBot="1">
      <c r="A93" s="18"/>
      <c r="B93" s="18"/>
      <c r="C93" s="19"/>
      <c r="D93" s="2"/>
      <c r="E93" s="20"/>
      <c r="F93" s="20"/>
      <c r="G93" s="2"/>
    </row>
    <row r="94" spans="1:7" ht="21.75" thickBot="1">
      <c r="A94" s="18"/>
      <c r="B94" s="18"/>
      <c r="C94" s="19"/>
      <c r="D94" s="21" t="s">
        <v>44</v>
      </c>
      <c r="E94" s="42">
        <f>SUM(E92,E79,E66,E57,E48,)</f>
        <v>3851.95</v>
      </c>
      <c r="F94" s="43"/>
      <c r="G94" s="5"/>
    </row>
    <row r="95" spans="1:7" ht="15.75">
      <c r="A95" s="18"/>
      <c r="B95" s="18"/>
      <c r="C95" s="19"/>
      <c r="D95" s="2"/>
      <c r="E95" s="16"/>
      <c r="F95" s="16"/>
      <c r="G95" s="2"/>
    </row>
    <row r="96" spans="1:7" ht="16.5" thickBot="1">
      <c r="A96" s="2"/>
      <c r="B96" s="2"/>
      <c r="C96" s="2"/>
      <c r="D96" s="2"/>
      <c r="E96" s="2"/>
      <c r="F96" s="2"/>
      <c r="G96" s="2"/>
    </row>
    <row r="97" spans="1:7" ht="16.5" thickBot="1">
      <c r="A97" s="11"/>
      <c r="B97" s="11"/>
      <c r="C97" s="11"/>
      <c r="D97" s="11"/>
      <c r="E97" s="11"/>
      <c r="F97" s="11"/>
      <c r="G97" s="2"/>
    </row>
    <row r="98" spans="1:7" ht="15.75">
      <c r="A98" s="11"/>
      <c r="B98" s="11"/>
      <c r="C98" s="11"/>
      <c r="D98" s="11"/>
      <c r="E98" s="11"/>
      <c r="F98" s="11"/>
      <c r="G98" s="2"/>
    </row>
    <row r="99" spans="1:7" ht="23.25">
      <c r="A99" s="36" t="s">
        <v>45</v>
      </c>
      <c r="B99" s="79"/>
      <c r="C99" s="79"/>
      <c r="D99" s="79"/>
      <c r="E99" s="79"/>
      <c r="F99" s="79"/>
      <c r="G99" s="35"/>
    </row>
    <row r="100" spans="1:7" ht="15.75">
      <c r="A100" s="2"/>
      <c r="B100" s="2"/>
      <c r="C100" s="2"/>
      <c r="D100" s="2"/>
      <c r="E100" s="2"/>
      <c r="F100" s="2"/>
      <c r="G100" s="35"/>
    </row>
    <row r="101" spans="1:7" ht="23.25">
      <c r="A101" s="36"/>
      <c r="B101" s="79"/>
      <c r="C101" s="79"/>
      <c r="D101" s="79"/>
      <c r="E101" s="79"/>
      <c r="F101" s="79"/>
      <c r="G101" s="35"/>
    </row>
    <row r="102" spans="1:7" ht="61.5" customHeight="1"/>
    <row r="104" spans="1:7" ht="16.5" customHeight="1"/>
    <row r="105" spans="1:7" ht="57" customHeight="1"/>
    <row r="106" spans="1:7" ht="15.75" customHeight="1"/>
    <row r="107" spans="1:7" ht="30" customHeight="1"/>
    <row r="108" spans="1:7" ht="7.5" customHeight="1"/>
    <row r="111" spans="1:7" ht="14.25" customHeight="1"/>
    <row r="112" spans="1:7" ht="6.75" customHeight="1"/>
    <row r="113" ht="36.75" customHeight="1"/>
    <row r="115" ht="16.5" customHeight="1"/>
    <row r="116" ht="57" customHeight="1"/>
    <row r="118" ht="54.75" customHeight="1"/>
    <row r="120" ht="16.5" customHeight="1"/>
    <row r="121" ht="110.25" customHeight="1"/>
    <row r="123" ht="16.5" customHeight="1"/>
    <row r="124" ht="99" customHeight="1"/>
  </sheetData>
  <mergeCells count="131">
    <mergeCell ref="A28:B28"/>
    <mergeCell ref="C28:D28"/>
    <mergeCell ref="E28:F28"/>
    <mergeCell ref="A26:B26"/>
    <mergeCell ref="C26:D26"/>
    <mergeCell ref="E26:F26"/>
    <mergeCell ref="A24:F24"/>
    <mergeCell ref="A20:G20"/>
    <mergeCell ref="A14:B14"/>
    <mergeCell ref="A15:B15"/>
    <mergeCell ref="A16:B17"/>
    <mergeCell ref="C16:D17"/>
    <mergeCell ref="A27:B27"/>
    <mergeCell ref="C27:D27"/>
    <mergeCell ref="E27:F27"/>
    <mergeCell ref="A1:F1"/>
    <mergeCell ref="A2:F2"/>
    <mergeCell ref="A4:F10"/>
    <mergeCell ref="A11:G11"/>
    <mergeCell ref="A13:B13"/>
    <mergeCell ref="C13:F13"/>
    <mergeCell ref="A30:B30"/>
    <mergeCell ref="C30:D30"/>
    <mergeCell ref="E30:F30"/>
    <mergeCell ref="A31:B31"/>
    <mergeCell ref="C31:D31"/>
    <mergeCell ref="E31:F31"/>
    <mergeCell ref="A29:B29"/>
    <mergeCell ref="C29:D29"/>
    <mergeCell ref="E29:F29"/>
    <mergeCell ref="A36:F36"/>
    <mergeCell ref="A38:B38"/>
    <mergeCell ref="E38:F38"/>
    <mergeCell ref="A40:F40"/>
    <mergeCell ref="A41:B41"/>
    <mergeCell ref="E41:F41"/>
    <mergeCell ref="A33:B33"/>
    <mergeCell ref="C33:D33"/>
    <mergeCell ref="E33:F33"/>
    <mergeCell ref="A45:B45"/>
    <mergeCell ref="E45:F45"/>
    <mergeCell ref="A46:B46"/>
    <mergeCell ref="E46:F46"/>
    <mergeCell ref="A47:B47"/>
    <mergeCell ref="E47:F47"/>
    <mergeCell ref="A42:B42"/>
    <mergeCell ref="E42:F42"/>
    <mergeCell ref="A43:B43"/>
    <mergeCell ref="E43:F43"/>
    <mergeCell ref="A54:B54"/>
    <mergeCell ref="E54:F54"/>
    <mergeCell ref="A53:B53"/>
    <mergeCell ref="E53:F53"/>
    <mergeCell ref="E48:F48"/>
    <mergeCell ref="A50:F50"/>
    <mergeCell ref="A51:B51"/>
    <mergeCell ref="E51:F51"/>
    <mergeCell ref="A52:B52"/>
    <mergeCell ref="E52:F52"/>
    <mergeCell ref="A63:B63"/>
    <mergeCell ref="E63:F63"/>
    <mergeCell ref="A60:B60"/>
    <mergeCell ref="E60:F60"/>
    <mergeCell ref="A61:B61"/>
    <mergeCell ref="E61:F61"/>
    <mergeCell ref="A62:B62"/>
    <mergeCell ref="E62:F62"/>
    <mergeCell ref="A55:B55"/>
    <mergeCell ref="E55:F55"/>
    <mergeCell ref="A56:B56"/>
    <mergeCell ref="E56:F56"/>
    <mergeCell ref="E57:F57"/>
    <mergeCell ref="A59:F59"/>
    <mergeCell ref="A72:B72"/>
    <mergeCell ref="E72:F72"/>
    <mergeCell ref="A65:B65"/>
    <mergeCell ref="E65:F65"/>
    <mergeCell ref="E66:F66"/>
    <mergeCell ref="A68:F68"/>
    <mergeCell ref="A69:B69"/>
    <mergeCell ref="E69:F69"/>
    <mergeCell ref="A64:B64"/>
    <mergeCell ref="E64:F64"/>
    <mergeCell ref="E86:F86"/>
    <mergeCell ref="E79:F79"/>
    <mergeCell ref="E32:F32"/>
    <mergeCell ref="A81:F81"/>
    <mergeCell ref="A82:B82"/>
    <mergeCell ref="E82:F82"/>
    <mergeCell ref="A83:B83"/>
    <mergeCell ref="E83:F83"/>
    <mergeCell ref="A76:B76"/>
    <mergeCell ref="E76:F76"/>
    <mergeCell ref="A77:B77"/>
    <mergeCell ref="E77:F77"/>
    <mergeCell ref="A78:B78"/>
    <mergeCell ref="E78:F78"/>
    <mergeCell ref="A73:B73"/>
    <mergeCell ref="E73:F73"/>
    <mergeCell ref="A74:B74"/>
    <mergeCell ref="E74:F74"/>
    <mergeCell ref="A75:B75"/>
    <mergeCell ref="E75:F75"/>
    <mergeCell ref="A70:B70"/>
    <mergeCell ref="E70:F70"/>
    <mergeCell ref="A71:B71"/>
    <mergeCell ref="E71:F71"/>
    <mergeCell ref="C32:D32"/>
    <mergeCell ref="A32:B32"/>
    <mergeCell ref="E44:F44"/>
    <mergeCell ref="G99:G101"/>
    <mergeCell ref="A99:F99"/>
    <mergeCell ref="A101:F101"/>
    <mergeCell ref="A21:F21"/>
    <mergeCell ref="A90:B90"/>
    <mergeCell ref="E90:F90"/>
    <mergeCell ref="A91:B91"/>
    <mergeCell ref="E91:F91"/>
    <mergeCell ref="E92:F92"/>
    <mergeCell ref="E94:F94"/>
    <mergeCell ref="A87:B87"/>
    <mergeCell ref="E87:F87"/>
    <mergeCell ref="A88:B88"/>
    <mergeCell ref="E88:F88"/>
    <mergeCell ref="A89:B89"/>
    <mergeCell ref="E89:F89"/>
    <mergeCell ref="A84:B84"/>
    <mergeCell ref="E84:F84"/>
    <mergeCell ref="A85:B85"/>
    <mergeCell ref="E85:F85"/>
    <mergeCell ref="A86:B86"/>
  </mergeCells>
  <pageMargins left="0.25" right="0.25" top="0.75" bottom="0.75" header="0.3" footer="0.3"/>
  <pageSetup scale="6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C2933A-5DC5-4541-B47E-CB44B71B63F1}"/>
</file>

<file path=customXml/itemProps2.xml><?xml version="1.0" encoding="utf-8"?>
<ds:datastoreItem xmlns:ds="http://schemas.openxmlformats.org/officeDocument/2006/customXml" ds:itemID="{1C67CDB7-8057-4661-9F54-66DF54E7695B}"/>
</file>

<file path=customXml/itemProps3.xml><?xml version="1.0" encoding="utf-8"?>
<ds:datastoreItem xmlns:ds="http://schemas.openxmlformats.org/officeDocument/2006/customXml" ds:itemID="{5E894B29-6303-4DA5-AF16-993DB22CF0E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
  <cp:revision/>
  <dcterms:created xsi:type="dcterms:W3CDTF">2014-09-19T14:32:14Z</dcterms:created>
  <dcterms:modified xsi:type="dcterms:W3CDTF">2024-05-22T17:20:04Z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ies>
</file>