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09"/>
  <workbookPr defaultThemeVersion="124226"/>
  <mc:AlternateContent xmlns:mc="http://schemas.openxmlformats.org/markup-compatibility/2006">
    <mc:Choice Requires="x15">
      <x15ac:absPath xmlns:x15ac="http://schemas.microsoft.com/office/spreadsheetml/2010/11/ac" url="\\ad.uillinois.edu\hsg\homedirs\wwelsh2\Accessible Gardening\"/>
    </mc:Choice>
  </mc:AlternateContent>
  <xr:revisionPtr revIDLastSave="0" documentId="8_{37B7F710-5C94-4233-A32B-924B45D00147}" xr6:coauthVersionLast="47" xr6:coauthVersionMax="47" xr10:uidLastSave="{00000000-0000-0000-0000-000000000000}"/>
  <bookViews>
    <workbookView xWindow="-120" yWindow="-120" windowWidth="29040" windowHeight="17520" xr2:uid="{00000000-000D-0000-FFFF-FFFF00000000}"/>
  </bookViews>
  <sheets>
    <sheet name="Semester Project Report" sheetId="1" r:id="rId1"/>
  </sheets>
  <definedNames>
    <definedName name="_xlnm.Print_Area" localSheetId="0">'Semester Project Report'!$B$1:$H$112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0" i="1" l="1"/>
  <c r="G109" i="1"/>
  <c r="G108" i="1"/>
  <c r="G107" i="1"/>
  <c r="G96" i="1"/>
  <c r="G95" i="1"/>
  <c r="G94" i="1"/>
  <c r="G93" i="1"/>
  <c r="G92" i="1"/>
  <c r="G91" i="1"/>
  <c r="G90" i="1"/>
  <c r="G89" i="1"/>
  <c r="G88" i="1"/>
  <c r="G87" i="1"/>
  <c r="G73" i="1"/>
  <c r="G74" i="1"/>
  <c r="G75" i="1"/>
  <c r="G76" i="1"/>
  <c r="G77" i="1"/>
  <c r="G78" i="1"/>
  <c r="G79" i="1"/>
  <c r="G80" i="1"/>
  <c r="G81" i="1"/>
  <c r="G82" i="1"/>
  <c r="G68" i="1"/>
  <c r="G67" i="1"/>
  <c r="G66" i="1"/>
  <c r="G65" i="1"/>
  <c r="G64" i="1"/>
  <c r="G63" i="1"/>
  <c r="G62" i="1"/>
  <c r="G61" i="1"/>
  <c r="G60" i="1"/>
  <c r="G59" i="1"/>
  <c r="G69" i="1" l="1"/>
  <c r="G48" i="1"/>
  <c r="G49" i="1"/>
  <c r="G50" i="1"/>
  <c r="G51" i="1"/>
  <c r="G52" i="1"/>
  <c r="G53" i="1"/>
  <c r="G54" i="1"/>
  <c r="G45" i="1"/>
  <c r="G46" i="1"/>
  <c r="G47" i="1"/>
  <c r="G111" i="1" l="1"/>
  <c r="G97" i="1"/>
  <c r="G83" i="1"/>
  <c r="G55" i="1"/>
  <c r="G112" i="1" l="1"/>
  <c r="E18" i="1" s="1"/>
</calcChain>
</file>

<file path=xl/sharedStrings.xml><?xml version="1.0" encoding="utf-8"?>
<sst xmlns="http://schemas.openxmlformats.org/spreadsheetml/2006/main" count="67" uniqueCount="53">
  <si>
    <t>SSC Budget and Timeline Form - Semester Project Report</t>
  </si>
  <si>
    <r>
      <t xml:space="preserve">The </t>
    </r>
    <r>
      <rPr>
        <b/>
        <sz val="14"/>
        <color rgb="FF000000"/>
        <rFont val="Calibri"/>
        <family val="2"/>
      </rPr>
      <t>SSC Budget and Timeline Form - Semester Project Report</t>
    </r>
    <r>
      <rPr>
        <sz val="14"/>
        <color indexed="8"/>
        <rFont val="Calibri"/>
        <family val="2"/>
      </rPr>
      <t xml:space="preserve"> must be completed and submitted every semester regarless of the original application type</t>
    </r>
    <r>
      <rPr>
        <b/>
        <sz val="14"/>
        <color rgb="FF000000"/>
        <rFont val="Calibri"/>
        <family val="2"/>
      </rPr>
      <t>.</t>
    </r>
    <r>
      <rPr>
        <sz val="14"/>
        <color indexed="8"/>
        <rFont val="Calibri"/>
        <family val="2"/>
      </rPr>
      <t xml:space="preserve">  This form requires a list of updated project timelines and milestones and a detailed list of expenditures by category since the last submitted Semester Progress Report. 
If you have questions, please email the SSC at Sustainability-Committee@illinois.edu.</t>
    </r>
  </si>
  <si>
    <t>GENERAL PROJECT INFORMATION</t>
  </si>
  <si>
    <t>Project Title:</t>
  </si>
  <si>
    <t>Accessible Gardening in Orchard Downs</t>
  </si>
  <si>
    <t>Original Award Date (or Semester/Year)*:</t>
  </si>
  <si>
    <t>(&lt;*Awards are valid for 2 years from award date unless there is an approved Scope Change on file.)</t>
  </si>
  <si>
    <t>Total Amount of Award (Including Any Budget Increases Associated with Approved Scope Changes):</t>
  </si>
  <si>
    <t>Total Expenses This Period**:</t>
  </si>
  <si>
    <t>&lt;**This field autopopulates based on your expense entries below. Do not edit.</t>
  </si>
  <si>
    <t>Remaining Unspent Funds in Award***:</t>
  </si>
  <si>
    <t>&lt;***NOTE: The SSC will rescind remaining funds from completed and expired awards.</t>
  </si>
  <si>
    <t>Expected Date of Project Completion:</t>
  </si>
  <si>
    <t>Date of This Application Submission:</t>
  </si>
  <si>
    <t>SCOPE &amp; SCHEDULE</t>
  </si>
  <si>
    <t xml:space="preserve">Referencing the project's original tasks and schedule (or revised tasks and/or schedule via approved Scope Change), detail the progress you have made on the project since your last semester report.  Include start and end dates and % complete). Include the required semester project reports and the required final project report. Be as detailed as possible so that the SSC can fully evaluate the progress of this project. Insert additional rows if necessary. </t>
  </si>
  <si>
    <t>Task</t>
  </si>
  <si>
    <t>Start 
Date</t>
  </si>
  <si>
    <t>End 
Date (or estimated)</t>
  </si>
  <si>
    <t>% Complete</t>
  </si>
  <si>
    <t>Constructing Raised Garden Beds</t>
  </si>
  <si>
    <t>Feb. 2024</t>
  </si>
  <si>
    <t>Preparing ground</t>
  </si>
  <si>
    <t>Adding crushed granite</t>
  </si>
  <si>
    <t>creating accessible path to raised garden beds</t>
  </si>
  <si>
    <t>install water spigot</t>
  </si>
  <si>
    <t>Install fence</t>
  </si>
  <si>
    <t>N/A</t>
  </si>
  <si>
    <t>Add soil</t>
  </si>
  <si>
    <t>Install bench</t>
  </si>
  <si>
    <t>Marketing</t>
  </si>
  <si>
    <t>Jan. 2025</t>
  </si>
  <si>
    <t>EXPENSES</t>
  </si>
  <si>
    <t xml:space="preserve">List all expenditures from this award made since the last submitted semester project report. You can combine recurring similar expenses into one summed entry. Note that your expenses should reflect those that were approved in the original budget (or approved Scope Change). Insert additional rows if necessary. </t>
  </si>
  <si>
    <t>Equipment &amp; Construction Costs</t>
  </si>
  <si>
    <t>Item</t>
  </si>
  <si>
    <t>Total Spent</t>
  </si>
  <si>
    <t>Equipment &amp; Construction Costs Subtotal</t>
  </si>
  <si>
    <t>Publicity &amp; Communication</t>
  </si>
  <si>
    <t xml:space="preserve"> Publicity &amp; Communication Subtotal</t>
  </si>
  <si>
    <t>Personnel &amp; Wages</t>
  </si>
  <si>
    <t>Personnel &amp; Wages Subtotal</t>
  </si>
  <si>
    <t>General Supplies &amp; Other</t>
  </si>
  <si>
    <t>General Supplies &amp; Other Subtotal</t>
  </si>
  <si>
    <t>Illinois Facilities and Services (F&amp;S) Division Budget Items</t>
  </si>
  <si>
    <t>Banner Doc Ref 0018457D (create garden area)</t>
  </si>
  <si>
    <t>Banner Doc Ref 001892F4 (create garden area)</t>
  </si>
  <si>
    <t>Banner Doc Ref 0018B9B2 (create garden area)</t>
  </si>
  <si>
    <t>Banner Doc Ref 00197B06 (create garden area)</t>
  </si>
  <si>
    <t xml:space="preserve">Banner Doc Ref 00189220 (garden beds) </t>
  </si>
  <si>
    <t xml:space="preserve">Banner Doc Ref 0019013D (garden beds) </t>
  </si>
  <si>
    <t>Illinois Facilities and Services (F&amp;S) Division Budget Subtotal</t>
  </si>
  <si>
    <t>TOTAL EXPENSES FOR CURRENT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</si>
</sst>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2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b/>
      <sz val="14"/>
      <color theme="0"/>
      <name val="Calibri"/>
      <family val="2"/>
    </font>
    <font>
      <sz val="8"/>
      <name val="Calibri"/>
      <family val="2"/>
      <scheme val="minor"/>
    </font>
    <font>
      <sz val="14"/>
      <color theme="1"/>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s>
  <cellStyleXfs count="2">
    <xf numFmtId="0" fontId="0" fillId="0" borderId="0"/>
    <xf numFmtId="44" fontId="10" fillId="0" borderId="0" applyFont="0" applyFill="0" applyBorder="0" applyAlignment="0" applyProtection="0"/>
  </cellStyleXfs>
  <cellXfs count="117">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0" fontId="0" fillId="6" borderId="2" xfId="0" applyFill="1" applyBorder="1"/>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5" fillId="9" borderId="33" xfId="0" applyFont="1" applyFill="1" applyBorder="1" applyAlignment="1">
      <alignment horizontal="center" vertical="center" wrapText="1"/>
    </xf>
    <xf numFmtId="0" fontId="5" fillId="9" borderId="34" xfId="0" applyFont="1" applyFill="1" applyBorder="1" applyAlignment="1">
      <alignment horizontal="center" vertical="center" wrapText="1"/>
    </xf>
    <xf numFmtId="0" fontId="3" fillId="6" borderId="15" xfId="0" applyFont="1" applyFill="1" applyBorder="1" applyAlignment="1">
      <alignment vertical="center"/>
    </xf>
    <xf numFmtId="0" fontId="16" fillId="6" borderId="2" xfId="0" applyFont="1" applyFill="1" applyBorder="1" applyAlignment="1">
      <alignment vertical="center"/>
    </xf>
    <xf numFmtId="164" fontId="17"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2" fillId="3" borderId="12" xfId="0" applyFont="1" applyFill="1" applyBorder="1" applyAlignment="1" applyProtection="1">
      <alignment vertical="center"/>
      <protection locked="0"/>
    </xf>
    <xf numFmtId="0" fontId="2" fillId="3" borderId="29" xfId="0" applyFont="1" applyFill="1" applyBorder="1" applyAlignment="1" applyProtection="1">
      <alignment vertical="center"/>
      <protection locked="0"/>
    </xf>
    <xf numFmtId="0" fontId="2" fillId="3" borderId="23" xfId="0" applyFont="1" applyFill="1" applyBorder="1" applyAlignment="1" applyProtection="1">
      <alignment vertical="center"/>
      <protection locked="0"/>
    </xf>
    <xf numFmtId="14" fontId="2" fillId="3" borderId="12" xfId="0" applyNumberFormat="1" applyFont="1" applyFill="1" applyBorder="1" applyAlignment="1" applyProtection="1">
      <alignment vertical="center"/>
      <protection locked="0"/>
    </xf>
    <xf numFmtId="0" fontId="2" fillId="3" borderId="19" xfId="0" applyFont="1" applyFill="1" applyBorder="1" applyAlignment="1" applyProtection="1">
      <alignment vertical="center"/>
      <protection locked="0"/>
    </xf>
    <xf numFmtId="14" fontId="2" fillId="3" borderId="29" xfId="0" applyNumberFormat="1" applyFont="1" applyFill="1" applyBorder="1" applyAlignment="1" applyProtection="1">
      <alignment vertical="center"/>
      <protection locked="0"/>
    </xf>
    <xf numFmtId="0" fontId="2" fillId="3" borderId="24" xfId="0" applyFont="1" applyFill="1" applyBorder="1" applyAlignment="1" applyProtection="1">
      <alignment vertical="center"/>
      <protection locked="0"/>
    </xf>
    <xf numFmtId="0" fontId="11" fillId="6" borderId="6" xfId="0" applyFont="1" applyFill="1" applyBorder="1" applyAlignment="1">
      <alignment vertical="top" wrapText="1"/>
    </xf>
    <xf numFmtId="0" fontId="11" fillId="6" borderId="0" xfId="0" applyFont="1" applyFill="1" applyAlignment="1">
      <alignment vertical="top" wrapText="1"/>
    </xf>
    <xf numFmtId="0" fontId="11" fillId="6" borderId="2" xfId="0" applyFont="1" applyFill="1" applyBorder="1" applyAlignment="1">
      <alignment vertical="top"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9" fontId="2" fillId="3" borderId="30" xfId="0" applyNumberFormat="1" applyFont="1" applyFill="1" applyBorder="1" applyAlignment="1" applyProtection="1">
      <alignment vertical="center"/>
      <protection locked="0"/>
    </xf>
    <xf numFmtId="9" fontId="2" fillId="3" borderId="19" xfId="0" applyNumberFormat="1" applyFont="1" applyFill="1" applyBorder="1" applyAlignment="1" applyProtection="1">
      <alignment vertical="center"/>
      <protection locked="0"/>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6" xfId="0" applyFont="1" applyFill="1" applyBorder="1" applyAlignment="1">
      <alignment horizontal="right" vertical="center"/>
    </xf>
    <xf numFmtId="0" fontId="15" fillId="9" borderId="31" xfId="0" applyFont="1" applyFill="1" applyBorder="1" applyAlignment="1">
      <alignment horizontal="right" vertical="center"/>
    </xf>
    <xf numFmtId="0" fontId="15" fillId="9" borderId="32" xfId="0" applyFont="1" applyFill="1" applyBorder="1" applyAlignment="1">
      <alignment horizontal="right" vertical="center"/>
    </xf>
    <xf numFmtId="0" fontId="15" fillId="9" borderId="37" xfId="0" applyFont="1" applyFill="1" applyBorder="1" applyAlignment="1">
      <alignment horizontal="right" vertical="center"/>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14" fillId="0" borderId="21"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5" xfId="0" applyFont="1" applyFill="1" applyBorder="1" applyAlignment="1">
      <alignment horizontal="center" vertical="center"/>
    </xf>
    <xf numFmtId="0" fontId="14" fillId="9" borderId="35" xfId="0" applyFont="1" applyFill="1" applyBorder="1" applyAlignment="1">
      <alignment horizontal="center" vertical="center"/>
    </xf>
    <xf numFmtId="0" fontId="14" fillId="9" borderId="27" xfId="0" applyFont="1" applyFill="1" applyBorder="1" applyAlignment="1">
      <alignment horizontal="center" vertical="center"/>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xf numFmtId="164" fontId="2" fillId="3" borderId="9" xfId="0" applyNumberFormat="1" applyFont="1" applyFill="1" applyBorder="1" applyAlignment="1">
      <alignment horizontal="right" vertical="center"/>
    </xf>
    <xf numFmtId="164" fontId="2" fillId="3" borderId="22"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28" xfId="0" applyNumberFormat="1" applyFont="1" applyFill="1" applyBorder="1" applyAlignment="1">
      <alignment horizontal="right" vertical="center"/>
    </xf>
    <xf numFmtId="0" fontId="14" fillId="9" borderId="38" xfId="0" applyFont="1" applyFill="1" applyBorder="1" applyAlignment="1">
      <alignment horizontal="center" vertical="center"/>
    </xf>
    <xf numFmtId="0" fontId="14" fillId="9" borderId="39" xfId="0" applyFont="1" applyFill="1" applyBorder="1" applyAlignment="1">
      <alignment horizontal="center" vertical="center"/>
    </xf>
    <xf numFmtId="0" fontId="14" fillId="9" borderId="17" xfId="0" applyFont="1" applyFill="1" applyBorder="1" applyAlignment="1">
      <alignment horizontal="center" vertical="center"/>
    </xf>
    <xf numFmtId="0" fontId="14" fillId="9" borderId="20"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2" fillId="6" borderId="8"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26" xfId="0" applyFont="1" applyFill="1" applyBorder="1" applyAlignment="1">
      <alignment horizontal="center" vertical="center"/>
    </xf>
    <xf numFmtId="0" fontId="0" fillId="3" borderId="25" xfId="0" applyFill="1" applyBorder="1" applyAlignment="1">
      <alignment horizontal="center" wrapText="1"/>
    </xf>
    <xf numFmtId="0" fontId="0" fillId="3" borderId="35" xfId="0" applyFill="1" applyBorder="1" applyAlignment="1">
      <alignment horizontal="center" wrapText="1"/>
    </xf>
    <xf numFmtId="0" fontId="0" fillId="3" borderId="27" xfId="0" applyFill="1" applyBorder="1" applyAlignment="1">
      <alignment horizontal="center" wrapText="1"/>
    </xf>
    <xf numFmtId="0" fontId="0" fillId="3" borderId="21" xfId="0" applyFill="1" applyBorder="1" applyAlignment="1">
      <alignment horizontal="center" wrapText="1"/>
    </xf>
    <xf numFmtId="0" fontId="0" fillId="3" borderId="36" xfId="0" applyFill="1" applyBorder="1" applyAlignment="1">
      <alignment horizontal="center" wrapText="1"/>
    </xf>
    <xf numFmtId="0" fontId="0" fillId="3" borderId="10" xfId="0" applyFill="1" applyBorder="1" applyAlignment="1">
      <alignment horizontal="center" wrapText="1"/>
    </xf>
    <xf numFmtId="0" fontId="0" fillId="3" borderId="31" xfId="0" applyFill="1" applyBorder="1" applyAlignment="1">
      <alignment horizontal="center" wrapText="1"/>
    </xf>
    <xf numFmtId="0" fontId="0" fillId="3" borderId="32" xfId="0" applyFill="1" applyBorder="1" applyAlignment="1">
      <alignment horizontal="center" wrapText="1"/>
    </xf>
    <xf numFmtId="0" fontId="0" fillId="3" borderId="37" xfId="0" applyFill="1" applyBorder="1" applyAlignment="1">
      <alignment horizontal="center" wrapText="1"/>
    </xf>
    <xf numFmtId="0" fontId="19" fillId="0" borderId="21"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10"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5</xdr:col>
      <xdr:colOff>202406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3"/>
  <sheetViews>
    <sheetView tabSelected="1" topLeftCell="A2" zoomScaleNormal="100" workbookViewId="0">
      <selection activeCell="B105" sqref="B105:H106"/>
    </sheetView>
  </sheetViews>
  <sheetFormatPr defaultColWidth="8.85546875" defaultRowHeight="15"/>
  <cols>
    <col min="2" max="2" width="2.7109375" customWidth="1"/>
    <col min="3" max="3" width="38.28515625" customWidth="1"/>
    <col min="4" max="4" width="14.140625" customWidth="1"/>
    <col min="5" max="5" width="14.42578125" customWidth="1"/>
    <col min="6" max="6" width="15" customWidth="1"/>
    <col min="7" max="7" width="15.42578125" customWidth="1"/>
    <col min="8" max="8" width="13.5703125" customWidth="1"/>
    <col min="9" max="9" width="9.140625"/>
  </cols>
  <sheetData>
    <row r="1" spans="2:8" ht="86.25" customHeight="1">
      <c r="C1" s="4"/>
      <c r="D1" s="4"/>
      <c r="E1" s="4"/>
      <c r="F1" s="4"/>
      <c r="G1" s="4"/>
      <c r="H1" s="4"/>
    </row>
    <row r="2" spans="2:8" ht="26.25">
      <c r="C2" s="80" t="s">
        <v>0</v>
      </c>
      <c r="D2" s="80"/>
      <c r="E2" s="80"/>
      <c r="F2" s="80"/>
      <c r="G2" s="80"/>
      <c r="H2" s="80"/>
    </row>
    <row r="3" spans="2:8" ht="10.5" customHeight="1" thickBot="1">
      <c r="C3" s="1"/>
      <c r="D3" s="1"/>
      <c r="E3" s="1"/>
      <c r="F3" s="1"/>
      <c r="G3" s="1"/>
      <c r="H3" s="1"/>
    </row>
    <row r="4" spans="2:8" ht="15.75" customHeight="1">
      <c r="B4" s="81" t="s">
        <v>1</v>
      </c>
      <c r="C4" s="82"/>
      <c r="D4" s="82"/>
      <c r="E4" s="82"/>
      <c r="F4" s="82"/>
      <c r="G4" s="82"/>
      <c r="H4" s="83"/>
    </row>
    <row r="5" spans="2:8" ht="15.75" customHeight="1">
      <c r="B5" s="84"/>
      <c r="C5" s="85"/>
      <c r="D5" s="85"/>
      <c r="E5" s="85"/>
      <c r="F5" s="85"/>
      <c r="G5" s="85"/>
      <c r="H5" s="86"/>
    </row>
    <row r="6" spans="2:8" ht="15.75" customHeight="1">
      <c r="B6" s="84"/>
      <c r="C6" s="85"/>
      <c r="D6" s="85"/>
      <c r="E6" s="85"/>
      <c r="F6" s="85"/>
      <c r="G6" s="85"/>
      <c r="H6" s="86"/>
    </row>
    <row r="7" spans="2:8" ht="15.75" customHeight="1">
      <c r="B7" s="84"/>
      <c r="C7" s="85"/>
      <c r="D7" s="85"/>
      <c r="E7" s="85"/>
      <c r="F7" s="85"/>
      <c r="G7" s="85"/>
      <c r="H7" s="86"/>
    </row>
    <row r="8" spans="2:8" ht="15.75" customHeight="1">
      <c r="B8" s="84"/>
      <c r="C8" s="85"/>
      <c r="D8" s="85"/>
      <c r="E8" s="85"/>
      <c r="F8" s="85"/>
      <c r="G8" s="85"/>
      <c r="H8" s="86"/>
    </row>
    <row r="9" spans="2:8" ht="15.75" customHeight="1">
      <c r="B9" s="84"/>
      <c r="C9" s="85"/>
      <c r="D9" s="85"/>
      <c r="E9" s="85"/>
      <c r="F9" s="85"/>
      <c r="G9" s="85"/>
      <c r="H9" s="86"/>
    </row>
    <row r="10" spans="2:8" ht="16.5" customHeight="1" thickBot="1">
      <c r="B10" s="87"/>
      <c r="C10" s="88"/>
      <c r="D10" s="88"/>
      <c r="E10" s="88"/>
      <c r="F10" s="88"/>
      <c r="G10" s="88"/>
      <c r="H10" s="89"/>
    </row>
    <row r="11" spans="2:8" ht="16.5" customHeight="1" thickBot="1">
      <c r="C11" s="5"/>
      <c r="D11" s="5"/>
      <c r="E11" s="5"/>
      <c r="F11" s="5"/>
      <c r="G11" s="5"/>
      <c r="H11" s="5"/>
    </row>
    <row r="12" spans="2:8" ht="27" thickBot="1">
      <c r="B12" s="90" t="s">
        <v>2</v>
      </c>
      <c r="C12" s="91"/>
      <c r="D12" s="91"/>
      <c r="E12" s="91"/>
      <c r="F12" s="91"/>
      <c r="G12" s="91"/>
      <c r="H12" s="92"/>
    </row>
    <row r="13" spans="2:8" ht="8.25" customHeight="1" thickBot="1">
      <c r="B13" s="10"/>
      <c r="C13" s="11"/>
      <c r="D13" s="11"/>
      <c r="E13" s="12"/>
      <c r="F13" s="12"/>
      <c r="G13" s="12"/>
      <c r="H13" s="27"/>
    </row>
    <row r="14" spans="2:8" ht="21" customHeight="1">
      <c r="B14" s="13"/>
      <c r="C14" s="98" t="s">
        <v>3</v>
      </c>
      <c r="D14" s="99"/>
      <c r="E14" s="52" t="s">
        <v>4</v>
      </c>
      <c r="F14" s="53"/>
      <c r="G14" s="54"/>
      <c r="H14" s="28"/>
    </row>
    <row r="15" spans="2:8" ht="21" customHeight="1" thickBot="1">
      <c r="B15" s="13"/>
      <c r="C15" s="98"/>
      <c r="D15" s="99"/>
      <c r="E15" s="55"/>
      <c r="F15" s="56"/>
      <c r="G15" s="57"/>
      <c r="H15" s="28"/>
    </row>
    <row r="16" spans="2:8" ht="48" customHeight="1" thickBot="1">
      <c r="B16" s="13"/>
      <c r="C16" s="98" t="s">
        <v>5</v>
      </c>
      <c r="D16" s="99"/>
      <c r="E16" s="9">
        <v>45264</v>
      </c>
      <c r="F16" s="100" t="s">
        <v>6</v>
      </c>
      <c r="G16" s="101"/>
      <c r="H16" s="18"/>
    </row>
    <row r="17" spans="2:8" ht="57" customHeight="1" thickBot="1">
      <c r="B17" s="13"/>
      <c r="C17" s="58" t="s">
        <v>7</v>
      </c>
      <c r="D17" s="59"/>
      <c r="E17" s="8">
        <v>17500</v>
      </c>
      <c r="F17" s="38"/>
      <c r="G17" s="39"/>
      <c r="H17" s="40"/>
    </row>
    <row r="18" spans="2:8" ht="34.5" customHeight="1" thickBot="1">
      <c r="B18" s="13"/>
      <c r="C18" s="58" t="s">
        <v>8</v>
      </c>
      <c r="D18" s="59"/>
      <c r="E18" s="29">
        <f>G112</f>
        <v>35045.050000000003</v>
      </c>
      <c r="F18" s="66" t="s">
        <v>9</v>
      </c>
      <c r="G18" s="67"/>
      <c r="H18" s="68"/>
    </row>
    <row r="19" spans="2:8" ht="34.5" customHeight="1" thickBot="1">
      <c r="B19" s="13"/>
      <c r="C19" s="98" t="s">
        <v>10</v>
      </c>
      <c r="D19" s="99"/>
      <c r="E19" s="8">
        <v>0</v>
      </c>
      <c r="F19" s="66" t="s">
        <v>11</v>
      </c>
      <c r="G19" s="67"/>
      <c r="H19" s="68"/>
    </row>
    <row r="20" spans="2:8" ht="25.5" customHeight="1" thickBot="1">
      <c r="B20" s="13"/>
      <c r="C20" s="98" t="s">
        <v>12</v>
      </c>
      <c r="D20" s="99"/>
      <c r="E20" s="9">
        <v>45778</v>
      </c>
      <c r="F20" s="38"/>
      <c r="G20" s="39"/>
      <c r="H20" s="40"/>
    </row>
    <row r="21" spans="2:8" ht="30" customHeight="1" thickBot="1">
      <c r="B21" s="13"/>
      <c r="C21" s="58" t="s">
        <v>13</v>
      </c>
      <c r="D21" s="59"/>
      <c r="E21" s="30">
        <v>45699</v>
      </c>
      <c r="F21" s="38"/>
      <c r="G21" s="39"/>
      <c r="H21" s="40"/>
    </row>
    <row r="22" spans="2:8" ht="8.25" customHeight="1">
      <c r="B22" s="13"/>
      <c r="C22" s="14"/>
      <c r="D22" s="19"/>
      <c r="E22" s="20"/>
      <c r="F22" s="19"/>
      <c r="G22" s="20"/>
      <c r="H22" s="21"/>
    </row>
    <row r="23" spans="2:8" ht="7.5" customHeight="1" thickBot="1">
      <c r="B23" s="15"/>
      <c r="C23" s="16"/>
      <c r="D23" s="16"/>
      <c r="E23" s="17"/>
      <c r="F23" s="17"/>
      <c r="G23" s="17"/>
      <c r="H23" s="22"/>
    </row>
    <row r="24" spans="2:8" ht="11.25" customHeight="1">
      <c r="B24" s="23"/>
      <c r="C24" s="23"/>
      <c r="D24" s="23"/>
      <c r="E24" s="23"/>
      <c r="F24" s="23"/>
      <c r="G24" s="23"/>
      <c r="H24" s="23"/>
    </row>
    <row r="25" spans="2:8" ht="12.75" customHeight="1" thickBot="1">
      <c r="B25" s="41"/>
      <c r="C25" s="42"/>
      <c r="D25" s="42"/>
      <c r="E25" s="43"/>
      <c r="F25" s="43"/>
      <c r="G25" s="43"/>
      <c r="H25" s="43"/>
    </row>
    <row r="26" spans="2:8" ht="27" thickBot="1">
      <c r="B26" s="90" t="s">
        <v>14</v>
      </c>
      <c r="C26" s="91"/>
      <c r="D26" s="91"/>
      <c r="E26" s="91"/>
      <c r="F26" s="91"/>
      <c r="G26" s="91"/>
      <c r="H26" s="92"/>
    </row>
    <row r="27" spans="2:8" ht="100.5" customHeight="1" thickBot="1">
      <c r="B27" s="93" t="s">
        <v>15</v>
      </c>
      <c r="C27" s="94"/>
      <c r="D27" s="94"/>
      <c r="E27" s="94"/>
      <c r="F27" s="94"/>
      <c r="G27" s="94"/>
      <c r="H27" s="95"/>
    </row>
    <row r="28" spans="2:8" ht="69.75" customHeight="1" thickBot="1">
      <c r="B28" s="102" t="s">
        <v>16</v>
      </c>
      <c r="C28" s="103"/>
      <c r="D28" s="103"/>
      <c r="E28" s="104"/>
      <c r="F28" s="25" t="s">
        <v>17</v>
      </c>
      <c r="G28" s="25" t="s">
        <v>18</v>
      </c>
      <c r="H28" s="26" t="s">
        <v>19</v>
      </c>
    </row>
    <row r="29" spans="2:8" ht="16.5" thickBot="1">
      <c r="B29" s="105" t="s">
        <v>20</v>
      </c>
      <c r="C29" s="106"/>
      <c r="D29" s="106"/>
      <c r="E29" s="107"/>
      <c r="F29" s="32" t="s">
        <v>21</v>
      </c>
      <c r="G29" s="36">
        <v>45489</v>
      </c>
      <c r="H29" s="44">
        <v>1</v>
      </c>
    </row>
    <row r="30" spans="2:8" ht="16.5" customHeight="1" thickBot="1">
      <c r="B30" s="108" t="s">
        <v>22</v>
      </c>
      <c r="C30" s="109"/>
      <c r="D30" s="109"/>
      <c r="E30" s="110"/>
      <c r="F30" s="32" t="s">
        <v>21</v>
      </c>
      <c r="G30" s="34">
        <v>45352</v>
      </c>
      <c r="H30" s="44">
        <v>1</v>
      </c>
    </row>
    <row r="31" spans="2:8" ht="16.5" thickBot="1">
      <c r="B31" s="108" t="s">
        <v>23</v>
      </c>
      <c r="C31" s="109"/>
      <c r="D31" s="109"/>
      <c r="E31" s="110"/>
      <c r="F31" s="32" t="s">
        <v>21</v>
      </c>
      <c r="G31" s="34">
        <v>45366</v>
      </c>
      <c r="H31" s="44">
        <v>1</v>
      </c>
    </row>
    <row r="32" spans="2:8" ht="16.5" thickBot="1">
      <c r="B32" s="108" t="s">
        <v>24</v>
      </c>
      <c r="C32" s="109"/>
      <c r="D32" s="109"/>
      <c r="E32" s="110"/>
      <c r="F32" s="32" t="s">
        <v>21</v>
      </c>
      <c r="G32" s="34">
        <v>45383</v>
      </c>
      <c r="H32" s="44">
        <v>1</v>
      </c>
    </row>
    <row r="33" spans="2:8" ht="16.5" customHeight="1" thickBot="1">
      <c r="B33" s="108" t="s">
        <v>25</v>
      </c>
      <c r="C33" s="109"/>
      <c r="D33" s="109"/>
      <c r="E33" s="110"/>
      <c r="F33" s="32" t="s">
        <v>21</v>
      </c>
      <c r="G33" s="34">
        <v>45458</v>
      </c>
      <c r="H33" s="44">
        <v>1</v>
      </c>
    </row>
    <row r="34" spans="2:8" ht="16.5" thickBot="1">
      <c r="B34" s="108" t="s">
        <v>26</v>
      </c>
      <c r="C34" s="109"/>
      <c r="D34" s="109"/>
      <c r="E34" s="110"/>
      <c r="F34" s="32"/>
      <c r="G34" s="31" t="s">
        <v>27</v>
      </c>
      <c r="H34" s="45">
        <v>0</v>
      </c>
    </row>
    <row r="35" spans="2:8" ht="15.75">
      <c r="B35" s="108" t="s">
        <v>28</v>
      </c>
      <c r="C35" s="109"/>
      <c r="D35" s="109"/>
      <c r="E35" s="110"/>
      <c r="F35" s="32" t="s">
        <v>21</v>
      </c>
      <c r="G35" s="34">
        <v>45444</v>
      </c>
      <c r="H35" s="45">
        <v>1</v>
      </c>
    </row>
    <row r="36" spans="2:8" ht="15.75">
      <c r="B36" s="108" t="s">
        <v>29</v>
      </c>
      <c r="C36" s="109"/>
      <c r="D36" s="109"/>
      <c r="E36" s="110"/>
      <c r="F36" s="31"/>
      <c r="G36" s="34" t="s">
        <v>27</v>
      </c>
      <c r="H36" s="45">
        <v>0</v>
      </c>
    </row>
    <row r="37" spans="2:8" ht="15.75">
      <c r="B37" s="108" t="s">
        <v>30</v>
      </c>
      <c r="C37" s="109"/>
      <c r="D37" s="109"/>
      <c r="E37" s="110"/>
      <c r="F37" s="31" t="s">
        <v>31</v>
      </c>
      <c r="G37" s="34">
        <v>45778</v>
      </c>
      <c r="H37" s="45">
        <v>0.5</v>
      </c>
    </row>
    <row r="38" spans="2:8" ht="15.75">
      <c r="B38" s="108"/>
      <c r="C38" s="109"/>
      <c r="D38" s="109"/>
      <c r="E38" s="110"/>
      <c r="F38" s="31"/>
      <c r="G38" s="31"/>
      <c r="H38" s="35"/>
    </row>
    <row r="39" spans="2:8" ht="16.5" thickBot="1">
      <c r="B39" s="111"/>
      <c r="C39" s="112"/>
      <c r="D39" s="112"/>
      <c r="E39" s="113"/>
      <c r="F39" s="33"/>
      <c r="G39" s="33"/>
      <c r="H39" s="37"/>
    </row>
    <row r="40" spans="2:8" ht="19.5" thickBot="1">
      <c r="B40" s="23"/>
      <c r="C40" s="23"/>
      <c r="D40" s="24"/>
      <c r="E40" s="24"/>
      <c r="F40" s="24"/>
      <c r="G40" s="24"/>
      <c r="H40" s="24"/>
    </row>
    <row r="41" spans="2:8" ht="27" thickBot="1">
      <c r="B41" s="90" t="s">
        <v>32</v>
      </c>
      <c r="C41" s="91"/>
      <c r="D41" s="91"/>
      <c r="E41" s="91"/>
      <c r="F41" s="91"/>
      <c r="G41" s="91"/>
      <c r="H41" s="92"/>
    </row>
    <row r="42" spans="2:8" ht="85.5" customHeight="1" thickBot="1">
      <c r="B42" s="93" t="s">
        <v>33</v>
      </c>
      <c r="C42" s="94"/>
      <c r="D42" s="94"/>
      <c r="E42" s="94"/>
      <c r="F42" s="94"/>
      <c r="G42" s="94"/>
      <c r="H42" s="95"/>
    </row>
    <row r="43" spans="2:8" ht="24" thickBot="1">
      <c r="B43" s="77" t="s">
        <v>34</v>
      </c>
      <c r="C43" s="78"/>
      <c r="D43" s="78"/>
      <c r="E43" s="78"/>
      <c r="F43" s="78"/>
      <c r="G43" s="78"/>
      <c r="H43" s="79"/>
    </row>
    <row r="44" spans="2:8" ht="18.75">
      <c r="B44" s="63" t="s">
        <v>35</v>
      </c>
      <c r="C44" s="64"/>
      <c r="D44" s="64"/>
      <c r="E44" s="64"/>
      <c r="F44" s="65"/>
      <c r="G44" s="75" t="s">
        <v>36</v>
      </c>
      <c r="H44" s="76"/>
    </row>
    <row r="45" spans="2:8" ht="18.75">
      <c r="B45" s="60"/>
      <c r="C45" s="61"/>
      <c r="D45" s="61"/>
      <c r="E45" s="61"/>
      <c r="F45" s="62"/>
      <c r="G45" s="69">
        <f t="shared" ref="G45:G47" si="0">E45*F45</f>
        <v>0</v>
      </c>
      <c r="H45" s="70"/>
    </row>
    <row r="46" spans="2:8" ht="18.75">
      <c r="B46" s="60"/>
      <c r="C46" s="61"/>
      <c r="D46" s="61"/>
      <c r="E46" s="61"/>
      <c r="F46" s="62"/>
      <c r="G46" s="69">
        <f t="shared" si="0"/>
        <v>0</v>
      </c>
      <c r="H46" s="70"/>
    </row>
    <row r="47" spans="2:8" ht="18.75">
      <c r="B47" s="60"/>
      <c r="C47" s="61"/>
      <c r="D47" s="61"/>
      <c r="E47" s="61"/>
      <c r="F47" s="62"/>
      <c r="G47" s="69">
        <f t="shared" si="0"/>
        <v>0</v>
      </c>
      <c r="H47" s="70"/>
    </row>
    <row r="48" spans="2:8" ht="18.75">
      <c r="B48" s="60"/>
      <c r="C48" s="61"/>
      <c r="D48" s="61"/>
      <c r="E48" s="61"/>
      <c r="F48" s="62"/>
      <c r="G48" s="69">
        <f t="shared" ref="G48:G54" si="1">E48*F48</f>
        <v>0</v>
      </c>
      <c r="H48" s="70"/>
    </row>
    <row r="49" spans="2:10" ht="18.75">
      <c r="B49" s="60"/>
      <c r="C49" s="61"/>
      <c r="D49" s="61"/>
      <c r="E49" s="61"/>
      <c r="F49" s="62"/>
      <c r="G49" s="69">
        <f t="shared" si="1"/>
        <v>0</v>
      </c>
      <c r="H49" s="70"/>
    </row>
    <row r="50" spans="2:10" ht="18.75">
      <c r="B50" s="60"/>
      <c r="C50" s="61"/>
      <c r="D50" s="61"/>
      <c r="E50" s="61"/>
      <c r="F50" s="62"/>
      <c r="G50" s="69">
        <f t="shared" si="1"/>
        <v>0</v>
      </c>
      <c r="H50" s="70"/>
    </row>
    <row r="51" spans="2:10" ht="18.75">
      <c r="B51" s="60"/>
      <c r="C51" s="61"/>
      <c r="D51" s="61"/>
      <c r="E51" s="61"/>
      <c r="F51" s="62"/>
      <c r="G51" s="69">
        <f t="shared" si="1"/>
        <v>0</v>
      </c>
      <c r="H51" s="70"/>
    </row>
    <row r="52" spans="2:10" ht="18.75">
      <c r="B52" s="60"/>
      <c r="C52" s="61"/>
      <c r="D52" s="61"/>
      <c r="E52" s="61"/>
      <c r="F52" s="62"/>
      <c r="G52" s="69">
        <f t="shared" si="1"/>
        <v>0</v>
      </c>
      <c r="H52" s="70"/>
    </row>
    <row r="53" spans="2:10" ht="18.75" customHeight="1">
      <c r="B53" s="60"/>
      <c r="C53" s="61"/>
      <c r="D53" s="61"/>
      <c r="E53" s="61"/>
      <c r="F53" s="62"/>
      <c r="G53" s="69">
        <f t="shared" si="1"/>
        <v>0</v>
      </c>
      <c r="H53" s="70"/>
    </row>
    <row r="54" spans="2:10" ht="18.75">
      <c r="B54" s="60"/>
      <c r="C54" s="61"/>
      <c r="D54" s="61"/>
      <c r="E54" s="61"/>
      <c r="F54" s="62"/>
      <c r="G54" s="69">
        <f t="shared" si="1"/>
        <v>0</v>
      </c>
      <c r="H54" s="70"/>
    </row>
    <row r="55" spans="2:10" ht="21.75" thickBot="1">
      <c r="B55" s="49" t="s">
        <v>37</v>
      </c>
      <c r="C55" s="50"/>
      <c r="D55" s="50"/>
      <c r="E55" s="50"/>
      <c r="F55" s="51"/>
      <c r="G55" s="71">
        <f>SUM(G45:H54)</f>
        <v>0</v>
      </c>
      <c r="H55" s="72"/>
      <c r="I55" s="2"/>
      <c r="J55" s="2"/>
    </row>
    <row r="56" spans="2:10" ht="12" customHeight="1" thickBot="1">
      <c r="C56" s="1"/>
      <c r="D56" s="1"/>
      <c r="E56" s="1"/>
      <c r="F56" s="6"/>
      <c r="G56" s="3"/>
      <c r="H56" s="3"/>
    </row>
    <row r="57" spans="2:10" ht="24" thickBot="1">
      <c r="B57" s="77" t="s">
        <v>38</v>
      </c>
      <c r="C57" s="78"/>
      <c r="D57" s="78"/>
      <c r="E57" s="78"/>
      <c r="F57" s="78"/>
      <c r="G57" s="78"/>
      <c r="H57" s="79"/>
    </row>
    <row r="58" spans="2:10" ht="18.75">
      <c r="B58" s="63" t="s">
        <v>35</v>
      </c>
      <c r="C58" s="64"/>
      <c r="D58" s="64"/>
      <c r="E58" s="64"/>
      <c r="F58" s="65"/>
      <c r="G58" s="75" t="s">
        <v>36</v>
      </c>
      <c r="H58" s="76"/>
    </row>
    <row r="59" spans="2:10" ht="18.75">
      <c r="B59" s="60"/>
      <c r="C59" s="61"/>
      <c r="D59" s="61"/>
      <c r="E59" s="61"/>
      <c r="F59" s="62"/>
      <c r="G59" s="69">
        <f t="shared" ref="G59:G68" si="2">E59*F59</f>
        <v>0</v>
      </c>
      <c r="H59" s="70"/>
    </row>
    <row r="60" spans="2:10" ht="18.75">
      <c r="B60" s="60"/>
      <c r="C60" s="61"/>
      <c r="D60" s="61"/>
      <c r="E60" s="61"/>
      <c r="F60" s="62"/>
      <c r="G60" s="69">
        <f t="shared" si="2"/>
        <v>0</v>
      </c>
      <c r="H60" s="70"/>
    </row>
    <row r="61" spans="2:10" ht="18.75">
      <c r="B61" s="60"/>
      <c r="C61" s="61"/>
      <c r="D61" s="61"/>
      <c r="E61" s="61"/>
      <c r="F61" s="62"/>
      <c r="G61" s="69">
        <f t="shared" si="2"/>
        <v>0</v>
      </c>
      <c r="H61" s="70"/>
    </row>
    <row r="62" spans="2:10" ht="18.75">
      <c r="B62" s="60"/>
      <c r="C62" s="61"/>
      <c r="D62" s="61"/>
      <c r="E62" s="61"/>
      <c r="F62" s="62"/>
      <c r="G62" s="69">
        <f t="shared" si="2"/>
        <v>0</v>
      </c>
      <c r="H62" s="70"/>
    </row>
    <row r="63" spans="2:10" ht="18.75">
      <c r="B63" s="60"/>
      <c r="C63" s="61"/>
      <c r="D63" s="61"/>
      <c r="E63" s="61"/>
      <c r="F63" s="62"/>
      <c r="G63" s="69">
        <f t="shared" si="2"/>
        <v>0</v>
      </c>
      <c r="H63" s="70"/>
    </row>
    <row r="64" spans="2:10" ht="18.75">
      <c r="B64" s="60"/>
      <c r="C64" s="61"/>
      <c r="D64" s="61"/>
      <c r="E64" s="61"/>
      <c r="F64" s="62"/>
      <c r="G64" s="69">
        <f t="shared" si="2"/>
        <v>0</v>
      </c>
      <c r="H64" s="70"/>
    </row>
    <row r="65" spans="2:10" ht="18.75">
      <c r="B65" s="60"/>
      <c r="C65" s="61"/>
      <c r="D65" s="61"/>
      <c r="E65" s="61"/>
      <c r="F65" s="62"/>
      <c r="G65" s="69">
        <f t="shared" si="2"/>
        <v>0</v>
      </c>
      <c r="H65" s="70"/>
    </row>
    <row r="66" spans="2:10" ht="18.75">
      <c r="B66" s="60"/>
      <c r="C66" s="61"/>
      <c r="D66" s="61"/>
      <c r="E66" s="61"/>
      <c r="F66" s="62"/>
      <c r="G66" s="69">
        <f t="shared" si="2"/>
        <v>0</v>
      </c>
      <c r="H66" s="70"/>
    </row>
    <row r="67" spans="2:10" ht="16.5" customHeight="1">
      <c r="B67" s="60"/>
      <c r="C67" s="61"/>
      <c r="D67" s="61"/>
      <c r="E67" s="61"/>
      <c r="F67" s="62"/>
      <c r="G67" s="69">
        <f t="shared" si="2"/>
        <v>0</v>
      </c>
      <c r="H67" s="70"/>
    </row>
    <row r="68" spans="2:10" ht="18.75">
      <c r="B68" s="60"/>
      <c r="C68" s="61"/>
      <c r="D68" s="61"/>
      <c r="E68" s="61"/>
      <c r="F68" s="62"/>
      <c r="G68" s="69">
        <f t="shared" si="2"/>
        <v>0</v>
      </c>
      <c r="H68" s="70"/>
    </row>
    <row r="69" spans="2:10" ht="21.75" thickBot="1">
      <c r="B69" s="49" t="s">
        <v>39</v>
      </c>
      <c r="C69" s="50"/>
      <c r="D69" s="50"/>
      <c r="E69" s="50"/>
      <c r="F69" s="51"/>
      <c r="G69" s="71">
        <f>SUM(G59:H68)</f>
        <v>0</v>
      </c>
      <c r="H69" s="72"/>
      <c r="I69" s="2"/>
      <c r="J69" s="2"/>
    </row>
    <row r="70" spans="2:10" ht="12" customHeight="1" thickBot="1">
      <c r="C70" s="1"/>
      <c r="D70" s="1"/>
      <c r="E70" s="1"/>
      <c r="F70" s="6"/>
      <c r="G70" s="3"/>
      <c r="H70" s="3"/>
    </row>
    <row r="71" spans="2:10" ht="24" thickBot="1">
      <c r="B71" s="77" t="s">
        <v>40</v>
      </c>
      <c r="C71" s="78"/>
      <c r="D71" s="78"/>
      <c r="E71" s="78"/>
      <c r="F71" s="78"/>
      <c r="G71" s="78"/>
      <c r="H71" s="79"/>
    </row>
    <row r="72" spans="2:10" ht="18.75">
      <c r="B72" s="63" t="s">
        <v>35</v>
      </c>
      <c r="C72" s="64"/>
      <c r="D72" s="64"/>
      <c r="E72" s="64"/>
      <c r="F72" s="65"/>
      <c r="G72" s="73" t="s">
        <v>36</v>
      </c>
      <c r="H72" s="74"/>
    </row>
    <row r="73" spans="2:10" ht="18.75">
      <c r="B73" s="60"/>
      <c r="C73" s="61"/>
      <c r="D73" s="61"/>
      <c r="E73" s="61"/>
      <c r="F73" s="62"/>
      <c r="G73" s="69">
        <f t="shared" ref="G73:G82" si="3">E73*F73</f>
        <v>0</v>
      </c>
      <c r="H73" s="70"/>
    </row>
    <row r="74" spans="2:10" ht="18.75">
      <c r="B74" s="60"/>
      <c r="C74" s="61"/>
      <c r="D74" s="61"/>
      <c r="E74" s="61"/>
      <c r="F74" s="62"/>
      <c r="G74" s="69">
        <f t="shared" si="3"/>
        <v>0</v>
      </c>
      <c r="H74" s="70"/>
    </row>
    <row r="75" spans="2:10" ht="18.75">
      <c r="B75" s="60"/>
      <c r="C75" s="61"/>
      <c r="D75" s="61"/>
      <c r="E75" s="61"/>
      <c r="F75" s="62"/>
      <c r="G75" s="69">
        <f t="shared" si="3"/>
        <v>0</v>
      </c>
      <c r="H75" s="70"/>
    </row>
    <row r="76" spans="2:10" ht="18.75">
      <c r="B76" s="60"/>
      <c r="C76" s="61"/>
      <c r="D76" s="61"/>
      <c r="E76" s="61"/>
      <c r="F76" s="62"/>
      <c r="G76" s="69">
        <f t="shared" si="3"/>
        <v>0</v>
      </c>
      <c r="H76" s="70"/>
    </row>
    <row r="77" spans="2:10" ht="18.75">
      <c r="B77" s="60"/>
      <c r="C77" s="61"/>
      <c r="D77" s="61"/>
      <c r="E77" s="61"/>
      <c r="F77" s="62"/>
      <c r="G77" s="69">
        <f t="shared" si="3"/>
        <v>0</v>
      </c>
      <c r="H77" s="70"/>
    </row>
    <row r="78" spans="2:10" ht="18.75">
      <c r="B78" s="60"/>
      <c r="C78" s="61"/>
      <c r="D78" s="61"/>
      <c r="E78" s="61"/>
      <c r="F78" s="62"/>
      <c r="G78" s="69">
        <f t="shared" si="3"/>
        <v>0</v>
      </c>
      <c r="H78" s="70"/>
    </row>
    <row r="79" spans="2:10" ht="18.75">
      <c r="B79" s="60"/>
      <c r="C79" s="61"/>
      <c r="D79" s="61"/>
      <c r="E79" s="61"/>
      <c r="F79" s="62"/>
      <c r="G79" s="69">
        <f t="shared" si="3"/>
        <v>0</v>
      </c>
      <c r="H79" s="70"/>
    </row>
    <row r="80" spans="2:10" ht="18.75">
      <c r="B80" s="60"/>
      <c r="C80" s="61"/>
      <c r="D80" s="61"/>
      <c r="E80" s="61"/>
      <c r="F80" s="62"/>
      <c r="G80" s="69">
        <f t="shared" si="3"/>
        <v>0</v>
      </c>
      <c r="H80" s="70"/>
    </row>
    <row r="81" spans="2:10" ht="16.5" customHeight="1">
      <c r="B81" s="60"/>
      <c r="C81" s="61"/>
      <c r="D81" s="61"/>
      <c r="E81" s="61"/>
      <c r="F81" s="62"/>
      <c r="G81" s="69">
        <f t="shared" si="3"/>
        <v>0</v>
      </c>
      <c r="H81" s="70"/>
    </row>
    <row r="82" spans="2:10" ht="18.75">
      <c r="B82" s="60"/>
      <c r="C82" s="61"/>
      <c r="D82" s="61"/>
      <c r="E82" s="61"/>
      <c r="F82" s="62"/>
      <c r="G82" s="69">
        <f t="shared" si="3"/>
        <v>0</v>
      </c>
      <c r="H82" s="70"/>
    </row>
    <row r="83" spans="2:10" ht="21.75" thickBot="1">
      <c r="B83" s="49" t="s">
        <v>41</v>
      </c>
      <c r="C83" s="50"/>
      <c r="D83" s="50"/>
      <c r="E83" s="50"/>
      <c r="F83" s="51"/>
      <c r="G83" s="71">
        <f>SUM(G73:H82)</f>
        <v>0</v>
      </c>
      <c r="H83" s="72"/>
      <c r="I83" s="2"/>
      <c r="J83" s="2"/>
    </row>
    <row r="84" spans="2:10" ht="11.25" customHeight="1" thickBot="1">
      <c r="B84" s="7"/>
      <c r="C84" s="1"/>
      <c r="D84" s="1"/>
      <c r="E84" s="1"/>
      <c r="F84" s="6"/>
      <c r="G84" s="3"/>
      <c r="H84" s="3"/>
    </row>
    <row r="85" spans="2:10" ht="24" thickBot="1">
      <c r="B85" s="77" t="s">
        <v>42</v>
      </c>
      <c r="C85" s="78"/>
      <c r="D85" s="78"/>
      <c r="E85" s="78"/>
      <c r="F85" s="78"/>
      <c r="G85" s="78"/>
      <c r="H85" s="79"/>
    </row>
    <row r="86" spans="2:10" ht="18.75">
      <c r="B86" s="63" t="s">
        <v>35</v>
      </c>
      <c r="C86" s="64"/>
      <c r="D86" s="64"/>
      <c r="E86" s="64"/>
      <c r="F86" s="65"/>
      <c r="G86" s="73" t="s">
        <v>36</v>
      </c>
      <c r="H86" s="74"/>
    </row>
    <row r="87" spans="2:10" ht="18.75">
      <c r="B87" s="60"/>
      <c r="C87" s="61"/>
      <c r="D87" s="61"/>
      <c r="E87" s="61"/>
      <c r="F87" s="62"/>
      <c r="G87" s="69">
        <f t="shared" ref="G87:G96" si="4">E87*F87</f>
        <v>0</v>
      </c>
      <c r="H87" s="70"/>
    </row>
    <row r="88" spans="2:10" ht="18.75">
      <c r="B88" s="60"/>
      <c r="C88" s="61"/>
      <c r="D88" s="61"/>
      <c r="E88" s="61"/>
      <c r="F88" s="62"/>
      <c r="G88" s="69">
        <f t="shared" si="4"/>
        <v>0</v>
      </c>
      <c r="H88" s="70"/>
    </row>
    <row r="89" spans="2:10" ht="18.75">
      <c r="B89" s="60"/>
      <c r="C89" s="61"/>
      <c r="D89" s="61"/>
      <c r="E89" s="61"/>
      <c r="F89" s="62"/>
      <c r="G89" s="69">
        <f t="shared" si="4"/>
        <v>0</v>
      </c>
      <c r="H89" s="70"/>
    </row>
    <row r="90" spans="2:10" ht="18.75">
      <c r="B90" s="60"/>
      <c r="C90" s="61"/>
      <c r="D90" s="61"/>
      <c r="E90" s="61"/>
      <c r="F90" s="62"/>
      <c r="G90" s="69">
        <f t="shared" si="4"/>
        <v>0</v>
      </c>
      <c r="H90" s="70"/>
    </row>
    <row r="91" spans="2:10" ht="18.75">
      <c r="B91" s="60"/>
      <c r="C91" s="61"/>
      <c r="D91" s="61"/>
      <c r="E91" s="61"/>
      <c r="F91" s="62"/>
      <c r="G91" s="69">
        <f t="shared" si="4"/>
        <v>0</v>
      </c>
      <c r="H91" s="70"/>
    </row>
    <row r="92" spans="2:10" ht="18.75">
      <c r="B92" s="60"/>
      <c r="C92" s="61"/>
      <c r="D92" s="61"/>
      <c r="E92" s="61"/>
      <c r="F92" s="62"/>
      <c r="G92" s="69">
        <f t="shared" si="4"/>
        <v>0</v>
      </c>
      <c r="H92" s="70"/>
    </row>
    <row r="93" spans="2:10" ht="18.75">
      <c r="B93" s="60"/>
      <c r="C93" s="61"/>
      <c r="D93" s="61"/>
      <c r="E93" s="61"/>
      <c r="F93" s="62"/>
      <c r="G93" s="69">
        <f t="shared" si="4"/>
        <v>0</v>
      </c>
      <c r="H93" s="70"/>
    </row>
    <row r="94" spans="2:10" ht="18.75">
      <c r="B94" s="60"/>
      <c r="C94" s="61"/>
      <c r="D94" s="61"/>
      <c r="E94" s="61"/>
      <c r="F94" s="62"/>
      <c r="G94" s="69">
        <f t="shared" si="4"/>
        <v>0</v>
      </c>
      <c r="H94" s="70"/>
    </row>
    <row r="95" spans="2:10" ht="16.5" customHeight="1">
      <c r="B95" s="60"/>
      <c r="C95" s="61"/>
      <c r="D95" s="61"/>
      <c r="E95" s="61"/>
      <c r="F95" s="62"/>
      <c r="G95" s="69">
        <f t="shared" si="4"/>
        <v>0</v>
      </c>
      <c r="H95" s="70"/>
    </row>
    <row r="96" spans="2:10" ht="18.75">
      <c r="B96" s="60"/>
      <c r="C96" s="61"/>
      <c r="D96" s="61"/>
      <c r="E96" s="61"/>
      <c r="F96" s="62"/>
      <c r="G96" s="69">
        <f t="shared" si="4"/>
        <v>0</v>
      </c>
      <c r="H96" s="70"/>
    </row>
    <row r="97" spans="2:10" ht="21.75" thickBot="1">
      <c r="B97" s="49" t="s">
        <v>43</v>
      </c>
      <c r="C97" s="50"/>
      <c r="D97" s="50"/>
      <c r="E97" s="50"/>
      <c r="F97" s="51"/>
      <c r="G97" s="71">
        <f>SUM(G87:H96)</f>
        <v>0</v>
      </c>
      <c r="H97" s="72"/>
      <c r="I97" s="2"/>
      <c r="J97" s="2"/>
    </row>
    <row r="98" spans="2:10" ht="15.75" thickBot="1"/>
    <row r="99" spans="2:10" ht="24" thickBot="1">
      <c r="B99" s="77" t="s">
        <v>44</v>
      </c>
      <c r="C99" s="78"/>
      <c r="D99" s="78"/>
      <c r="E99" s="78"/>
      <c r="F99" s="78"/>
      <c r="G99" s="78"/>
      <c r="H99" s="79"/>
    </row>
    <row r="100" spans="2:10" ht="18.75">
      <c r="B100" s="63" t="s">
        <v>35</v>
      </c>
      <c r="C100" s="64"/>
      <c r="D100" s="64"/>
      <c r="E100" s="64"/>
      <c r="F100" s="65"/>
      <c r="G100" s="73" t="s">
        <v>36</v>
      </c>
      <c r="H100" s="74"/>
    </row>
    <row r="101" spans="2:10" ht="18.75">
      <c r="B101" s="114" t="s">
        <v>45</v>
      </c>
      <c r="C101" s="115"/>
      <c r="D101" s="115"/>
      <c r="E101" s="115"/>
      <c r="F101" s="116"/>
      <c r="G101" s="69">
        <v>7616.11</v>
      </c>
      <c r="H101" s="70"/>
    </row>
    <row r="102" spans="2:10" ht="18.75">
      <c r="B102" s="114" t="s">
        <v>46</v>
      </c>
      <c r="C102" s="115"/>
      <c r="D102" s="115"/>
      <c r="E102" s="115"/>
      <c r="F102" s="116"/>
      <c r="G102" s="69">
        <v>6140.59</v>
      </c>
      <c r="H102" s="70"/>
    </row>
    <row r="103" spans="2:10" ht="18.75">
      <c r="B103" s="114" t="s">
        <v>47</v>
      </c>
      <c r="C103" s="115"/>
      <c r="D103" s="115"/>
      <c r="E103" s="115"/>
      <c r="F103" s="116"/>
      <c r="G103" s="69">
        <v>7539.99</v>
      </c>
      <c r="H103" s="70"/>
    </row>
    <row r="104" spans="2:10" ht="18.75">
      <c r="B104" s="114" t="s">
        <v>48</v>
      </c>
      <c r="C104" s="115"/>
      <c r="D104" s="115"/>
      <c r="E104" s="115"/>
      <c r="F104" s="116"/>
      <c r="G104" s="69">
        <v>6322.5</v>
      </c>
      <c r="H104" s="70"/>
    </row>
    <row r="105" spans="2:10" ht="18.75">
      <c r="B105" s="114" t="s">
        <v>49</v>
      </c>
      <c r="C105" s="115"/>
      <c r="D105" s="115"/>
      <c r="E105" s="115"/>
      <c r="F105" s="116"/>
      <c r="G105" s="69">
        <v>80.989999999999995</v>
      </c>
      <c r="H105" s="70"/>
    </row>
    <row r="106" spans="2:10" ht="18.75">
      <c r="B106" s="114" t="s">
        <v>50</v>
      </c>
      <c r="C106" s="115"/>
      <c r="D106" s="115"/>
      <c r="E106" s="115"/>
      <c r="F106" s="116"/>
      <c r="G106" s="69">
        <v>7344.87</v>
      </c>
      <c r="H106" s="70"/>
    </row>
    <row r="107" spans="2:10" ht="18.75">
      <c r="B107" s="60"/>
      <c r="C107" s="61"/>
      <c r="D107" s="61"/>
      <c r="E107" s="61"/>
      <c r="F107" s="62"/>
      <c r="G107" s="69">
        <f t="shared" ref="G101:G110" si="5">E107*F107</f>
        <v>0</v>
      </c>
      <c r="H107" s="70"/>
    </row>
    <row r="108" spans="2:10" ht="18.75">
      <c r="B108" s="60"/>
      <c r="C108" s="61"/>
      <c r="D108" s="61"/>
      <c r="E108" s="61"/>
      <c r="F108" s="62"/>
      <c r="G108" s="69">
        <f t="shared" si="5"/>
        <v>0</v>
      </c>
      <c r="H108" s="70"/>
    </row>
    <row r="109" spans="2:10" ht="16.5" customHeight="1">
      <c r="B109" s="60"/>
      <c r="C109" s="61"/>
      <c r="D109" s="61"/>
      <c r="E109" s="61"/>
      <c r="F109" s="62"/>
      <c r="G109" s="69">
        <f t="shared" si="5"/>
        <v>0</v>
      </c>
      <c r="H109" s="70"/>
    </row>
    <row r="110" spans="2:10" ht="18.75">
      <c r="B110" s="60"/>
      <c r="C110" s="61"/>
      <c r="D110" s="61"/>
      <c r="E110" s="61"/>
      <c r="F110" s="62"/>
      <c r="G110" s="69">
        <f t="shared" si="5"/>
        <v>0</v>
      </c>
      <c r="H110" s="70"/>
    </row>
    <row r="111" spans="2:10" ht="21.75" thickBot="1">
      <c r="B111" s="49" t="s">
        <v>51</v>
      </c>
      <c r="C111" s="50"/>
      <c r="D111" s="50"/>
      <c r="E111" s="50"/>
      <c r="F111" s="51"/>
      <c r="G111" s="71">
        <f>SUM(G101:H110)</f>
        <v>35045.050000000003</v>
      </c>
      <c r="H111" s="72"/>
      <c r="I111" s="2"/>
      <c r="J111" s="2"/>
    </row>
    <row r="112" spans="2:10" ht="21.75" thickBot="1">
      <c r="B112" s="46" t="s">
        <v>52</v>
      </c>
      <c r="C112" s="47"/>
      <c r="D112" s="47"/>
      <c r="E112" s="47"/>
      <c r="F112" s="48"/>
      <c r="G112" s="96">
        <f>SUM(G111,G97,G83,G69,G55)</f>
        <v>35045.050000000003</v>
      </c>
      <c r="H112" s="97"/>
    </row>
    <row r="121" ht="35.25" customHeight="1"/>
    <row r="122" ht="79.5" customHeight="1"/>
    <row r="124" ht="16.5" customHeight="1"/>
    <row r="125" ht="60" customHeight="1"/>
    <row r="130" ht="33" customHeight="1"/>
    <row r="131" ht="61.5" customHeight="1"/>
    <row r="133" ht="16.5" customHeight="1"/>
    <row r="134" ht="57" customHeight="1"/>
    <row r="135" ht="15.75" customHeight="1"/>
    <row r="136" ht="30" customHeight="1"/>
    <row r="137" ht="7.5" customHeight="1"/>
    <row r="140" ht="14.25" customHeight="1"/>
    <row r="141" ht="6.75" customHeight="1"/>
    <row r="142" ht="36.75" customHeight="1"/>
    <row r="144" ht="16.5" customHeight="1"/>
    <row r="145" ht="57" customHeight="1"/>
    <row r="147" ht="54.75" customHeight="1"/>
    <row r="149" ht="16.5" customHeight="1"/>
    <row r="150" ht="110.25" customHeight="1"/>
    <row r="152" ht="16.5" customHeight="1"/>
    <row r="153" ht="99" customHeight="1"/>
  </sheetData>
  <mergeCells count="157">
    <mergeCell ref="B111:F111"/>
    <mergeCell ref="B102:F102"/>
    <mergeCell ref="B103:F103"/>
    <mergeCell ref="B104:F104"/>
    <mergeCell ref="B105:F105"/>
    <mergeCell ref="B106:F106"/>
    <mergeCell ref="B107:F107"/>
    <mergeCell ref="B108:F108"/>
    <mergeCell ref="B109:F109"/>
    <mergeCell ref="B110:F110"/>
    <mergeCell ref="B90:F90"/>
    <mergeCell ref="B91:F91"/>
    <mergeCell ref="B92:F92"/>
    <mergeCell ref="B93:F93"/>
    <mergeCell ref="B94:F94"/>
    <mergeCell ref="B95:F95"/>
    <mergeCell ref="B96:F96"/>
    <mergeCell ref="B100:F100"/>
    <mergeCell ref="B101:F101"/>
    <mergeCell ref="B73:F73"/>
    <mergeCell ref="B74:F74"/>
    <mergeCell ref="B75:F75"/>
    <mergeCell ref="B76:F76"/>
    <mergeCell ref="B77:F77"/>
    <mergeCell ref="B78:F78"/>
    <mergeCell ref="B79:F79"/>
    <mergeCell ref="B80:F80"/>
    <mergeCell ref="B81:F81"/>
    <mergeCell ref="G112:H112"/>
    <mergeCell ref="B99:H99"/>
    <mergeCell ref="B85:H85"/>
    <mergeCell ref="B71:H71"/>
    <mergeCell ref="C16:D16"/>
    <mergeCell ref="C19:D19"/>
    <mergeCell ref="C20:D20"/>
    <mergeCell ref="F16:G16"/>
    <mergeCell ref="C14:D15"/>
    <mergeCell ref="B28:E28"/>
    <mergeCell ref="B29:E29"/>
    <mergeCell ref="B30:E30"/>
    <mergeCell ref="B31:E31"/>
    <mergeCell ref="B32:E32"/>
    <mergeCell ref="B33:E33"/>
    <mergeCell ref="B34:E34"/>
    <mergeCell ref="B35:E35"/>
    <mergeCell ref="B36:E36"/>
    <mergeCell ref="B37:E37"/>
    <mergeCell ref="B38:E38"/>
    <mergeCell ref="B39:E39"/>
    <mergeCell ref="B44:F44"/>
    <mergeCell ref="B45:F45"/>
    <mergeCell ref="B46:F46"/>
    <mergeCell ref="C2:H2"/>
    <mergeCell ref="B4:H10"/>
    <mergeCell ref="B12:H12"/>
    <mergeCell ref="B26:H26"/>
    <mergeCell ref="B41:H41"/>
    <mergeCell ref="B42:H42"/>
    <mergeCell ref="B43:H43"/>
    <mergeCell ref="B27:H27"/>
    <mergeCell ref="G44:H44"/>
    <mergeCell ref="G45:H45"/>
    <mergeCell ref="G83:H83"/>
    <mergeCell ref="G73:H73"/>
    <mergeCell ref="G74:H74"/>
    <mergeCell ref="G75:H75"/>
    <mergeCell ref="G55:H55"/>
    <mergeCell ref="G72:H72"/>
    <mergeCell ref="G61:H61"/>
    <mergeCell ref="G62:H62"/>
    <mergeCell ref="G63:H63"/>
    <mergeCell ref="G64:H64"/>
    <mergeCell ref="G65:H65"/>
    <mergeCell ref="G66:H66"/>
    <mergeCell ref="G49:H49"/>
    <mergeCell ref="B57:H57"/>
    <mergeCell ref="B47:F47"/>
    <mergeCell ref="B48:F48"/>
    <mergeCell ref="B49:F49"/>
    <mergeCell ref="B50:F50"/>
    <mergeCell ref="B51:F51"/>
    <mergeCell ref="B52:F52"/>
    <mergeCell ref="B53:F53"/>
    <mergeCell ref="B54:F54"/>
    <mergeCell ref="G46:H46"/>
    <mergeCell ref="G90:H90"/>
    <mergeCell ref="G86:H86"/>
    <mergeCell ref="G87:H87"/>
    <mergeCell ref="G94:H94"/>
    <mergeCell ref="G95:H95"/>
    <mergeCell ref="G47:H47"/>
    <mergeCell ref="G48:H48"/>
    <mergeCell ref="G50:H50"/>
    <mergeCell ref="G51:H51"/>
    <mergeCell ref="G58:H58"/>
    <mergeCell ref="G59:H59"/>
    <mergeCell ref="G60:H60"/>
    <mergeCell ref="G52:H52"/>
    <mergeCell ref="G53:H53"/>
    <mergeCell ref="G54:H54"/>
    <mergeCell ref="G82:H82"/>
    <mergeCell ref="G79:H79"/>
    <mergeCell ref="G80:H80"/>
    <mergeCell ref="G81:H81"/>
    <mergeCell ref="G76:H76"/>
    <mergeCell ref="G77:H77"/>
    <mergeCell ref="G67:H67"/>
    <mergeCell ref="G68:H68"/>
    <mergeCell ref="G69:H69"/>
    <mergeCell ref="G110:H110"/>
    <mergeCell ref="G102:H102"/>
    <mergeCell ref="G103:H103"/>
    <mergeCell ref="G104:H104"/>
    <mergeCell ref="G105:H105"/>
    <mergeCell ref="G106:H106"/>
    <mergeCell ref="B59:F59"/>
    <mergeCell ref="B60:F60"/>
    <mergeCell ref="B61:F61"/>
    <mergeCell ref="B62:F62"/>
    <mergeCell ref="B63:F63"/>
    <mergeCell ref="B64:F64"/>
    <mergeCell ref="B65:F65"/>
    <mergeCell ref="B66:F66"/>
    <mergeCell ref="B67:F67"/>
    <mergeCell ref="G101:H101"/>
    <mergeCell ref="G91:H91"/>
    <mergeCell ref="G92:H92"/>
    <mergeCell ref="G93:H93"/>
    <mergeCell ref="G96:H96"/>
    <mergeCell ref="G97:H97"/>
    <mergeCell ref="G100:H100"/>
    <mergeCell ref="G88:H88"/>
    <mergeCell ref="G89:H89"/>
    <mergeCell ref="B112:F112"/>
    <mergeCell ref="B97:F97"/>
    <mergeCell ref="B83:F83"/>
    <mergeCell ref="B69:F69"/>
    <mergeCell ref="B55:F55"/>
    <mergeCell ref="E14:G15"/>
    <mergeCell ref="C17:D17"/>
    <mergeCell ref="C21:D21"/>
    <mergeCell ref="B82:F82"/>
    <mergeCell ref="B86:F86"/>
    <mergeCell ref="B87:F87"/>
    <mergeCell ref="B88:F88"/>
    <mergeCell ref="B89:F89"/>
    <mergeCell ref="F19:H19"/>
    <mergeCell ref="C18:D18"/>
    <mergeCell ref="F18:H18"/>
    <mergeCell ref="B68:F68"/>
    <mergeCell ref="B58:F58"/>
    <mergeCell ref="B72:F72"/>
    <mergeCell ref="G78:H78"/>
    <mergeCell ref="G111:H111"/>
    <mergeCell ref="G107:H107"/>
    <mergeCell ref="G108:H108"/>
    <mergeCell ref="G109:H109"/>
  </mergeCells>
  <phoneticPr fontId="18" type="noConversion"/>
  <pageMargins left="0.2" right="0.2" top="0.25" bottom="0.25" header="0.3" footer="0.3"/>
  <pageSetup scale="90" fitToHeight="0" orientation="portrait" r:id="rId1"/>
  <headerFooter>
    <oddFooter>Page &amp;P of &amp;N</oddFooter>
  </headerFooter>
  <rowBreaks count="2" manualBreakCount="2">
    <brk id="24" max="16383" man="1"/>
    <brk id="55"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2E6F3D-AF4D-4CEE-8F21-261DB9BD2166}"/>
</file>

<file path=customXml/itemProps2.xml><?xml version="1.0" encoding="utf-8"?>
<ds:datastoreItem xmlns:ds="http://schemas.openxmlformats.org/officeDocument/2006/customXml" ds:itemID="{6A0C582C-0550-4D91-A5AB-F1AF5185B97A}"/>
</file>

<file path=customXml/itemProps3.xml><?xml version="1.0" encoding="utf-8"?>
<ds:datastoreItem xmlns:ds="http://schemas.openxmlformats.org/officeDocument/2006/customXml" ds:itemID="{63B2039C-9D1F-4D75-A7AA-8A36232C6FC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2025-02-17T21:06:47Z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