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lar Farm 3\"/>
    </mc:Choice>
  </mc:AlternateContent>
  <xr:revisionPtr revIDLastSave="0" documentId="13_ncr:1_{21856FAC-CEF2-4C00-BB1A-741D5AA6397D}" xr6:coauthVersionLast="47" xr6:coauthVersionMax="47" xr10:uidLastSave="{00000000-0000-0000-0000-000000000000}"/>
  <bookViews>
    <workbookView xWindow="25490" yWindow="-110" windowWidth="25820" windowHeight="14020" xr2:uid="{0B06CCD7-A383-4419-9E97-60C112E32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6" i="1"/>
  <c r="E7" i="1"/>
  <c r="E9" i="1"/>
  <c r="E10" i="1"/>
  <c r="E4" i="1"/>
</calcChain>
</file>

<file path=xl/sharedStrings.xml><?xml version="1.0" encoding="utf-8"?>
<sst xmlns="http://schemas.openxmlformats.org/spreadsheetml/2006/main" count="13" uniqueCount="13">
  <si>
    <t>Solar Farm 3.0 Estimated Total Contact Costs for UIUC</t>
  </si>
  <si>
    <t>Unbundled RECS</t>
  </si>
  <si>
    <t>$/MWh</t>
  </si>
  <si>
    <t>MWhs/Yr</t>
  </si>
  <si>
    <t>Term (Yrs)</t>
  </si>
  <si>
    <t>Contract Cost</t>
  </si>
  <si>
    <t>NPV</t>
  </si>
  <si>
    <t>Onsite Solar</t>
  </si>
  <si>
    <t>Indirect PPA (MISO KY)</t>
  </si>
  <si>
    <t>Indirect PPA (MISO IL)</t>
  </si>
  <si>
    <t>Physical PPA</t>
  </si>
  <si>
    <t>Structured Retail</t>
  </si>
  <si>
    <t>Indirect PPA (National TX)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</si>
</sst>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2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44" fontId="0" fillId="0" borderId="5" xfId="2" applyFont="1" applyBorder="1"/>
    <xf numFmtId="165" fontId="0" fillId="0" borderId="5" xfId="1" applyNumberFormat="1" applyFont="1" applyBorder="1"/>
    <xf numFmtId="0" fontId="0" fillId="0" borderId="5" xfId="0" applyBorder="1" applyAlignment="1">
      <alignment horizontal="center"/>
    </xf>
    <xf numFmtId="164" fontId="0" fillId="0" borderId="5" xfId="2" applyNumberFormat="1" applyFont="1" applyBorder="1"/>
    <xf numFmtId="164" fontId="0" fillId="0" borderId="6" xfId="2" applyNumberFormat="1" applyFont="1" applyBorder="1"/>
    <xf numFmtId="0" fontId="0" fillId="0" borderId="7" xfId="0" applyBorder="1"/>
    <xf numFmtId="44" fontId="0" fillId="0" borderId="0" xfId="2" applyFont="1" applyBorder="1"/>
    <xf numFmtId="165" fontId="0" fillId="0" borderId="0" xfId="1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 applyBorder="1"/>
    <xf numFmtId="164" fontId="0" fillId="0" borderId="8" xfId="2" applyNumberFormat="1" applyFont="1" applyBorder="1"/>
    <xf numFmtId="0" fontId="0" fillId="0" borderId="9" xfId="0" applyBorder="1"/>
    <xf numFmtId="44" fontId="0" fillId="0" borderId="10" xfId="2" applyFont="1" applyBorder="1"/>
    <xf numFmtId="165" fontId="0" fillId="0" borderId="10" xfId="1" applyNumberFormat="1" applyFont="1" applyBorder="1"/>
    <xf numFmtId="0" fontId="0" fillId="0" borderId="10" xfId="0" applyBorder="1" applyAlignment="1">
      <alignment horizontal="center"/>
    </xf>
    <xf numFmtId="164" fontId="0" fillId="0" borderId="10" xfId="2" applyNumberFormat="1" applyFont="1" applyBorder="1"/>
    <xf numFmtId="164" fontId="0" fillId="0" borderId="11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99F1-D2A4-4F90-AFAF-C75D790657BA}">
  <dimension ref="A1:F11"/>
  <sheetViews>
    <sheetView tabSelected="1" workbookViewId="0">
      <selection activeCell="F9" sqref="F9"/>
    </sheetView>
  </sheetViews>
  <sheetFormatPr defaultRowHeight="14.5" x14ac:dyDescent="0.35"/>
  <cols>
    <col min="1" max="1" width="22.54296875" customWidth="1"/>
    <col min="2" max="2" width="11.54296875" customWidth="1"/>
    <col min="3" max="3" width="10" customWidth="1"/>
    <col min="4" max="4" width="10.90625" customWidth="1"/>
    <col min="5" max="5" width="12.7265625" customWidth="1"/>
    <col min="6" max="6" width="13.6328125" bestFit="1" customWidth="1"/>
  </cols>
  <sheetData>
    <row r="1" spans="1:6" ht="18.5" x14ac:dyDescent="0.45">
      <c r="A1" s="23" t="s">
        <v>0</v>
      </c>
      <c r="B1" s="24"/>
      <c r="C1" s="24"/>
      <c r="D1" s="24"/>
      <c r="E1" s="24"/>
      <c r="F1" s="25"/>
    </row>
    <row r="3" spans="1:6" x14ac:dyDescent="0.35">
      <c r="A3" s="2"/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x14ac:dyDescent="0.35">
      <c r="A4" s="5" t="s">
        <v>1</v>
      </c>
      <c r="B4" s="6">
        <v>1.7</v>
      </c>
      <c r="C4" s="7">
        <v>90000</v>
      </c>
      <c r="D4" s="8">
        <v>15</v>
      </c>
      <c r="E4" s="9">
        <f>D4*C4*B4</f>
        <v>2295000</v>
      </c>
      <c r="F4" s="10">
        <v>1600000</v>
      </c>
    </row>
    <row r="5" spans="1:6" x14ac:dyDescent="0.35">
      <c r="A5" s="11" t="s">
        <v>7</v>
      </c>
      <c r="B5" s="12">
        <v>12.3</v>
      </c>
      <c r="C5" s="13">
        <v>90000</v>
      </c>
      <c r="D5" s="14">
        <v>15</v>
      </c>
      <c r="E5" s="15">
        <f t="shared" ref="E5:E10" si="0">D5*C5*B5</f>
        <v>16605000.000000002</v>
      </c>
      <c r="F5" s="16">
        <v>9900000</v>
      </c>
    </row>
    <row r="6" spans="1:6" x14ac:dyDescent="0.35">
      <c r="A6" s="11" t="s">
        <v>8</v>
      </c>
      <c r="B6" s="12">
        <v>-3.7</v>
      </c>
      <c r="C6" s="13">
        <v>90000</v>
      </c>
      <c r="D6" s="14">
        <v>15</v>
      </c>
      <c r="E6" s="15">
        <f t="shared" si="0"/>
        <v>-4995000</v>
      </c>
      <c r="F6" s="16">
        <v>-2900000</v>
      </c>
    </row>
    <row r="7" spans="1:6" x14ac:dyDescent="0.35">
      <c r="A7" s="11" t="s">
        <v>9</v>
      </c>
      <c r="B7" s="12">
        <v>8.1999999999999993</v>
      </c>
      <c r="C7" s="13">
        <v>90000</v>
      </c>
      <c r="D7" s="14">
        <v>15</v>
      </c>
      <c r="E7" s="15">
        <f t="shared" si="0"/>
        <v>11069999.999999998</v>
      </c>
      <c r="F7" s="16">
        <v>6600000</v>
      </c>
    </row>
    <row r="8" spans="1:6" x14ac:dyDescent="0.35">
      <c r="A8" s="11" t="s">
        <v>12</v>
      </c>
      <c r="B8" s="12">
        <v>-4.2</v>
      </c>
      <c r="C8" s="13">
        <v>90000</v>
      </c>
      <c r="D8" s="14">
        <v>16</v>
      </c>
      <c r="E8" s="15">
        <f t="shared" ref="E8" si="1">D8*C8*B8</f>
        <v>-6048000</v>
      </c>
      <c r="F8" s="16">
        <v>-3400000</v>
      </c>
    </row>
    <row r="9" spans="1:6" x14ac:dyDescent="0.35">
      <c r="A9" s="11" t="s">
        <v>10</v>
      </c>
      <c r="B9" s="12">
        <v>9.6999999999999993</v>
      </c>
      <c r="C9" s="13">
        <v>90000</v>
      </c>
      <c r="D9" s="14">
        <v>15</v>
      </c>
      <c r="E9" s="15">
        <f t="shared" si="0"/>
        <v>13094999.999999998</v>
      </c>
      <c r="F9" s="16">
        <v>7900000</v>
      </c>
    </row>
    <row r="10" spans="1:6" x14ac:dyDescent="0.35">
      <c r="A10" s="17" t="s">
        <v>11</v>
      </c>
      <c r="B10" s="18">
        <v>3.8</v>
      </c>
      <c r="C10" s="19">
        <v>90000</v>
      </c>
      <c r="D10" s="20">
        <v>15</v>
      </c>
      <c r="E10" s="21">
        <f t="shared" si="0"/>
        <v>5130000</v>
      </c>
      <c r="F10" s="22">
        <v>1900000</v>
      </c>
    </row>
    <row r="11" spans="1:6" x14ac:dyDescent="0.35">
      <c r="F11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2022-09-26T17:44:39Z</dcterms:created>
  <dcterms:modified xsi:type="dcterms:W3CDTF">2022-09-28T20:37:39Z</dcterms:modified>
</cp:coreProperties>
</file>