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jwglass\AppData\Local\Microsoft\Windows\INetCache\Content.Outlook\7VAJYB2C\"/>
    </mc:Choice>
  </mc:AlternateContent>
  <xr:revisionPtr revIDLastSave="0" documentId="13_ncr:1_{25097C3D-8EF7-44EA-B837-EFDEB9044D9A}" xr6:coauthVersionLast="43" xr6:coauthVersionMax="43" xr10:uidLastSave="{00000000-0000-0000-0000-000000000000}"/>
  <bookViews>
    <workbookView xWindow="5220" yWindow="4665" windowWidth="21600" windowHeight="12735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1" l="1"/>
  <c r="L13" i="1"/>
  <c r="K14" i="1"/>
  <c r="L14" i="1"/>
  <c r="K15" i="1"/>
  <c r="L15" i="1"/>
  <c r="K16" i="1"/>
  <c r="L16" i="1"/>
  <c r="K17" i="1"/>
  <c r="L17" i="1"/>
  <c r="K18" i="1"/>
  <c r="L18" i="1"/>
  <c r="K3" i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</calcChain>
</file>

<file path=xl/sharedStrings.xml><?xml version="1.0" encoding="utf-8"?>
<sst xmlns="http://schemas.openxmlformats.org/spreadsheetml/2006/main" count="155" uniqueCount="102">
  <si>
    <t>Area</t>
  </si>
  <si>
    <t>Building</t>
  </si>
  <si>
    <t>Bousfield</t>
  </si>
  <si>
    <t>Snyder</t>
  </si>
  <si>
    <t>Scott</t>
  </si>
  <si>
    <t>Nugent</t>
  </si>
  <si>
    <t>Hopkins</t>
  </si>
  <si>
    <t>Wassaja</t>
  </si>
  <si>
    <t>Weston</t>
  </si>
  <si>
    <t>Barton/Lungren</t>
  </si>
  <si>
    <t>Ikenberry South</t>
  </si>
  <si>
    <t>Ikenberry North</t>
  </si>
  <si>
    <t>Busey/Evans</t>
  </si>
  <si>
    <t>Allen</t>
  </si>
  <si>
    <t>Urbana South</t>
  </si>
  <si>
    <t>Urbana North</t>
  </si>
  <si>
    <t>LAR</t>
  </si>
  <si>
    <t>Location for Boxes To Be Placed</t>
  </si>
  <si>
    <t>PAR Front Desk</t>
  </si>
  <si>
    <t>Scott First Floor Lobby</t>
  </si>
  <si>
    <t>Taft Van Doren First Floor Lobby</t>
  </si>
  <si>
    <t>Area Coordinator</t>
  </si>
  <si>
    <t>Area Secretary</t>
  </si>
  <si>
    <t>Area Secretary Phone #</t>
  </si>
  <si>
    <t>Dave Arnold</t>
  </si>
  <si>
    <t>Demetrius Gary</t>
  </si>
  <si>
    <t>Shiori Silver</t>
  </si>
  <si>
    <t>Sam Holden</t>
  </si>
  <si>
    <t>217-300-0922</t>
  </si>
  <si>
    <t>Area Coordinator Phone #</t>
  </si>
  <si>
    <t>Bousfield First Floor Lobby Near Front Desk</t>
  </si>
  <si>
    <t>Snyder First Floor Lobby Near Front Desk</t>
  </si>
  <si>
    <t>Erin Hobbs</t>
  </si>
  <si>
    <t>Deena Costely</t>
  </si>
  <si>
    <t>217-300-3266</t>
  </si>
  <si>
    <t>Amie Pankau</t>
  </si>
  <si>
    <t>Meg Hamilton</t>
  </si>
  <si>
    <t>Kathy Mock Shepherd</t>
  </si>
  <si>
    <t>217-300-5718</t>
  </si>
  <si>
    <t xml:space="preserve">Busey Hall Lounge </t>
  </si>
  <si>
    <t>1st floor lobby area next to Allen 151</t>
  </si>
  <si>
    <t>LAR Lobby in front of bulletin boards across the hallway from the front desk</t>
  </si>
  <si>
    <t>Tenea Harris</t>
  </si>
  <si>
    <t>217-419-3256</t>
  </si>
  <si>
    <t>217-333-4134</t>
  </si>
  <si>
    <t>Main Lobby by Main Lobby Lounge</t>
  </si>
  <si>
    <t>Main Lobby opposite end of TV</t>
  </si>
  <si>
    <t>Main Lobby adjacent from Mini Desk</t>
  </si>
  <si>
    <t>N/A No Box Needed</t>
  </si>
  <si>
    <t>No box is needed in Barton/Lundgren due to Clark Hall.  Residents will donate items at Nugent Hall.</t>
  </si>
  <si>
    <t>1005 W. Gregory Drive, Urbana, IL 61801</t>
  </si>
  <si>
    <t>1111 West Nevada Street (Busey); 1115 West Nevada Street (Evans), Urbana, IL 61801</t>
  </si>
  <si>
    <t>918 West Illinois Street (Townsend); 1012 West Illinois Street (Wardall), Urbana, IL 61801</t>
  </si>
  <si>
    <t>1005 South Lincoln Avenue, Urbana, IL 61801</t>
  </si>
  <si>
    <t>Building Street Address</t>
  </si>
  <si>
    <t>1005 College Ct. (Oglesby); 901 College Ct. (Trelease), Urbana, IL 61801</t>
  </si>
  <si>
    <t>1205 South Fourth Street (Barton); 1201 South Fourth Street (Lundgren), Champaign, IL 61820</t>
  </si>
  <si>
    <t>204 E. Peabody Drive, Champaign, IL 61820</t>
  </si>
  <si>
    <t>1202 S. First Street, Champaign, IL 61820</t>
  </si>
  <si>
    <t>207 East Gregory Drive, Champaign, IL 61820</t>
  </si>
  <si>
    <t>1208 S. First Street, Champaign, IL 61820</t>
  </si>
  <si>
    <t>1214 South First Street, Champaign, IL 61820</t>
  </si>
  <si>
    <t>202 East Peabody Drive, Champaign, IL 61820</t>
  </si>
  <si>
    <t>206 East Peabody Drive, Champaign, IL 61820</t>
  </si>
  <si>
    <t>1213 South Fourth Street (Taft); 1215 South Fourth Street (Van Doren), Champaign, IL 61820</t>
  </si>
  <si>
    <t>Taft-Van Doren</t>
  </si>
  <si>
    <t>1002 College Court (Babcock); 1001 West Pennsylvania Avenue (Carr); 901 West Pennsylvania Avenue, (Blaisdell); 902 College Court (Saunders), Urbana, IL 61801</t>
  </si>
  <si>
    <t>Rita Clennon</t>
  </si>
  <si>
    <t>217-300-3616</t>
  </si>
  <si>
    <t>PAR (Babcock/Carr/Blaisdell/Saunders)</t>
  </si>
  <si>
    <t>FAR (Trelease/Oglesby)</t>
  </si>
  <si>
    <t>ISR (Townsend/Wardall)</t>
  </si>
  <si>
    <t># of Boxes</t>
  </si>
  <si>
    <t>217-244-2448</t>
  </si>
  <si>
    <t>217-244-2452</t>
  </si>
  <si>
    <t>217-333-0978</t>
  </si>
  <si>
    <t>217-244-2480</t>
  </si>
  <si>
    <t>217-300-4365</t>
  </si>
  <si>
    <t>Schedule</t>
  </si>
  <si>
    <t>Monday, May 6</t>
  </si>
  <si>
    <t>Tuesday, May 7</t>
  </si>
  <si>
    <t>**Please note that pick-ups begin simultaneously in Ikenberry and Urbana. The order of pick-ups is indicated above.</t>
  </si>
  <si>
    <t>Order of Pick-Ups</t>
  </si>
  <si>
    <t>NA</t>
  </si>
  <si>
    <t>Urbana</t>
  </si>
  <si>
    <t>Ikenberry</t>
  </si>
  <si>
    <t>Wednesday, May 8</t>
  </si>
  <si>
    <t>Thursday, May 9</t>
  </si>
  <si>
    <t>Friday, May 10</t>
  </si>
  <si>
    <t>Saturday, May 11</t>
  </si>
  <si>
    <t>Sunday, May 12</t>
  </si>
  <si>
    <t>Monday, May 13</t>
  </si>
  <si>
    <t>Nothing planned for this day.</t>
  </si>
  <si>
    <t>Final Pick-Up for ISR will take place after 3pm.</t>
  </si>
  <si>
    <t>Final Pick-Ups for remaining residence halls.</t>
  </si>
  <si>
    <t>Boxes dropped of at designated locations</t>
  </si>
  <si>
    <t>1  Pick-Up will be conducted</t>
  </si>
  <si>
    <t>1 Pick-Up will be conducted</t>
  </si>
  <si>
    <t>2 Pick-Ups will be conducted</t>
  </si>
  <si>
    <t>Tuesday, May 14</t>
  </si>
  <si>
    <t>FAR Open Lounge and OG Lounge on 1st Floor</t>
  </si>
  <si>
    <t xml:space="preserve"> Wardall Lounge near windows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</si>
</sst>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0" fillId="0" borderId="1" xfId="0" quotePrefix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4" xfId="0" quotePrefix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4" borderId="3" xfId="0" applyFill="1" applyBorder="1" applyAlignment="1">
      <alignment horizontal="left"/>
    </xf>
    <xf numFmtId="0" fontId="0" fillId="4" borderId="5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topLeftCell="J1" zoomScaleNormal="100" workbookViewId="0">
      <selection activeCell="M17" sqref="M17"/>
    </sheetView>
  </sheetViews>
  <sheetFormatPr defaultColWidth="18.28515625" defaultRowHeight="15" x14ac:dyDescent="0.25"/>
  <cols>
    <col min="1" max="1" width="18.28515625" style="3"/>
    <col min="2" max="2" width="16.42578125" style="3" bestFit="1" customWidth="1"/>
    <col min="3" max="3" width="40.85546875" style="3" bestFit="1" customWidth="1"/>
    <col min="4" max="4" width="143.28515625" style="3" bestFit="1" customWidth="1"/>
    <col min="5" max="5" width="20.28515625" style="3" bestFit="1" customWidth="1"/>
    <col min="6" max="6" width="24.42578125" style="3" bestFit="1" customWidth="1"/>
    <col min="7" max="7" width="18.28515625" style="3" bestFit="1" customWidth="1"/>
    <col min="8" max="8" width="27.140625" style="3" bestFit="1" customWidth="1"/>
    <col min="9" max="9" width="71.7109375" style="3" bestFit="1" customWidth="1"/>
    <col min="10" max="10" width="10.5703125" style="3" bestFit="1" customWidth="1"/>
    <col min="11" max="11" width="15.28515625" style="3" bestFit="1" customWidth="1"/>
    <col min="12" max="12" width="25.7109375" style="3" bestFit="1" customWidth="1"/>
    <col min="13" max="13" width="88.28515625" style="3" bestFit="1" customWidth="1"/>
    <col min="14" max="16384" width="18.28515625" style="3"/>
  </cols>
  <sheetData>
    <row r="1" spans="1:13" ht="18.75" x14ac:dyDescent="0.3">
      <c r="A1" s="30" t="s">
        <v>85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s="5" customFormat="1" ht="15.75" x14ac:dyDescent="0.25">
      <c r="A2" s="16" t="s">
        <v>82</v>
      </c>
      <c r="B2" s="4" t="s">
        <v>0</v>
      </c>
      <c r="C2" s="4" t="s">
        <v>1</v>
      </c>
      <c r="D2" s="4" t="s">
        <v>54</v>
      </c>
      <c r="E2" s="4" t="s">
        <v>22</v>
      </c>
      <c r="F2" s="1" t="s">
        <v>23</v>
      </c>
      <c r="G2" s="1" t="s">
        <v>21</v>
      </c>
      <c r="H2" s="1" t="s">
        <v>29</v>
      </c>
      <c r="I2" s="1" t="s">
        <v>17</v>
      </c>
      <c r="J2" s="1" t="s">
        <v>72</v>
      </c>
      <c r="K2" s="1"/>
      <c r="L2" s="1"/>
      <c r="M2" s="17"/>
    </row>
    <row r="3" spans="1:13" x14ac:dyDescent="0.25">
      <c r="A3" s="18">
        <v>1</v>
      </c>
      <c r="B3" s="2" t="s">
        <v>10</v>
      </c>
      <c r="C3" s="2" t="s">
        <v>65</v>
      </c>
      <c r="D3" s="2" t="s">
        <v>64</v>
      </c>
      <c r="E3" s="6" t="s">
        <v>67</v>
      </c>
      <c r="F3" s="6" t="s">
        <v>68</v>
      </c>
      <c r="G3" s="6" t="s">
        <v>24</v>
      </c>
      <c r="H3" s="6" t="s">
        <v>28</v>
      </c>
      <c r="I3" s="27" t="s">
        <v>20</v>
      </c>
      <c r="J3" s="27">
        <v>2</v>
      </c>
      <c r="K3" s="27" t="str">
        <f t="shared" ref="K3:K11" si="0">C3</f>
        <v>Taft-Van Doren</v>
      </c>
      <c r="L3" s="27" t="str">
        <f t="shared" ref="L3:L11" si="1">D3</f>
        <v>1213 South Fourth Street (Taft); 1215 South Fourth Street (Van Doren), Champaign, IL 61820</v>
      </c>
      <c r="M3" s="36"/>
    </row>
    <row r="4" spans="1:13" x14ac:dyDescent="0.25">
      <c r="A4" s="19">
        <v>2</v>
      </c>
      <c r="B4" s="6" t="s">
        <v>11</v>
      </c>
      <c r="C4" s="6" t="s">
        <v>8</v>
      </c>
      <c r="D4" s="6" t="s">
        <v>57</v>
      </c>
      <c r="E4" s="6" t="s">
        <v>42</v>
      </c>
      <c r="F4" s="6" t="s">
        <v>43</v>
      </c>
      <c r="G4" s="6" t="s">
        <v>25</v>
      </c>
      <c r="H4" s="6" t="s">
        <v>44</v>
      </c>
      <c r="I4" s="27" t="s">
        <v>46</v>
      </c>
      <c r="J4" s="27">
        <v>2</v>
      </c>
      <c r="K4" s="27" t="str">
        <f t="shared" si="0"/>
        <v>Weston</v>
      </c>
      <c r="L4" s="27" t="str">
        <f t="shared" si="1"/>
        <v>204 E. Peabody Drive, Champaign, IL 61820</v>
      </c>
      <c r="M4" s="36"/>
    </row>
    <row r="5" spans="1:13" x14ac:dyDescent="0.25">
      <c r="A5" s="18">
        <v>3</v>
      </c>
      <c r="B5" s="2" t="s">
        <v>10</v>
      </c>
      <c r="C5" s="2" t="s">
        <v>3</v>
      </c>
      <c r="D5" s="2" t="s">
        <v>63</v>
      </c>
      <c r="E5" s="6" t="s">
        <v>67</v>
      </c>
      <c r="F5" s="6" t="s">
        <v>68</v>
      </c>
      <c r="G5" s="6" t="s">
        <v>24</v>
      </c>
      <c r="H5" s="6" t="s">
        <v>28</v>
      </c>
      <c r="I5" s="27" t="s">
        <v>31</v>
      </c>
      <c r="J5" s="27">
        <v>2</v>
      </c>
      <c r="K5" s="27" t="str">
        <f t="shared" si="0"/>
        <v>Snyder</v>
      </c>
      <c r="L5" s="27" t="str">
        <f t="shared" si="1"/>
        <v>206 East Peabody Drive, Champaign, IL 61820</v>
      </c>
      <c r="M5" s="36"/>
    </row>
    <row r="6" spans="1:13" x14ac:dyDescent="0.25">
      <c r="A6" s="18">
        <v>4</v>
      </c>
      <c r="B6" s="2" t="s">
        <v>10</v>
      </c>
      <c r="C6" s="2" t="s">
        <v>4</v>
      </c>
      <c r="D6" s="2" t="s">
        <v>62</v>
      </c>
      <c r="E6" s="6" t="s">
        <v>67</v>
      </c>
      <c r="F6" s="6" t="s">
        <v>68</v>
      </c>
      <c r="G6" s="6" t="s">
        <v>24</v>
      </c>
      <c r="H6" s="6" t="s">
        <v>28</v>
      </c>
      <c r="I6" s="27" t="s">
        <v>19</v>
      </c>
      <c r="J6" s="27">
        <v>2</v>
      </c>
      <c r="K6" s="27" t="str">
        <f t="shared" si="0"/>
        <v>Scott</v>
      </c>
      <c r="L6" s="27" t="str">
        <f t="shared" si="1"/>
        <v>202 East Peabody Drive, Champaign, IL 61820</v>
      </c>
      <c r="M6" s="36"/>
    </row>
    <row r="7" spans="1:13" s="8" customFormat="1" x14ac:dyDescent="0.25">
      <c r="A7" s="18">
        <v>5</v>
      </c>
      <c r="B7" s="2" t="s">
        <v>10</v>
      </c>
      <c r="C7" s="2" t="s">
        <v>2</v>
      </c>
      <c r="D7" s="2" t="s">
        <v>61</v>
      </c>
      <c r="E7" s="6" t="s">
        <v>67</v>
      </c>
      <c r="F7" s="6" t="s">
        <v>68</v>
      </c>
      <c r="G7" s="6" t="s">
        <v>24</v>
      </c>
      <c r="H7" s="6" t="s">
        <v>28</v>
      </c>
      <c r="I7" s="27" t="s">
        <v>30</v>
      </c>
      <c r="J7" s="27">
        <v>2</v>
      </c>
      <c r="K7" s="27" t="str">
        <f t="shared" si="0"/>
        <v>Bousfield</v>
      </c>
      <c r="L7" s="27" t="str">
        <f t="shared" si="1"/>
        <v>1214 South First Street, Champaign, IL 61820</v>
      </c>
      <c r="M7" s="36"/>
    </row>
    <row r="8" spans="1:13" s="8" customFormat="1" x14ac:dyDescent="0.25">
      <c r="A8" s="19">
        <v>6</v>
      </c>
      <c r="B8" s="6" t="s">
        <v>11</v>
      </c>
      <c r="C8" s="6" t="s">
        <v>6</v>
      </c>
      <c r="D8" s="6" t="s">
        <v>60</v>
      </c>
      <c r="E8" s="6" t="s">
        <v>42</v>
      </c>
      <c r="F8" s="6" t="s">
        <v>43</v>
      </c>
      <c r="G8" s="6" t="s">
        <v>25</v>
      </c>
      <c r="H8" s="6" t="s">
        <v>44</v>
      </c>
      <c r="I8" s="27" t="s">
        <v>46</v>
      </c>
      <c r="J8" s="27">
        <v>2</v>
      </c>
      <c r="K8" s="27" t="str">
        <f t="shared" si="0"/>
        <v>Hopkins</v>
      </c>
      <c r="L8" s="27" t="str">
        <f t="shared" si="1"/>
        <v>1208 S. First Street, Champaign, IL 61820</v>
      </c>
      <c r="M8" s="36"/>
    </row>
    <row r="9" spans="1:13" s="8" customFormat="1" x14ac:dyDescent="0.25">
      <c r="A9" s="19">
        <v>7</v>
      </c>
      <c r="B9" s="6" t="s">
        <v>11</v>
      </c>
      <c r="C9" s="6" t="s">
        <v>7</v>
      </c>
      <c r="D9" s="6" t="s">
        <v>58</v>
      </c>
      <c r="E9" s="6" t="s">
        <v>42</v>
      </c>
      <c r="F9" s="6" t="s">
        <v>43</v>
      </c>
      <c r="G9" s="6" t="s">
        <v>25</v>
      </c>
      <c r="H9" s="6" t="s">
        <v>44</v>
      </c>
      <c r="I9" s="27" t="s">
        <v>47</v>
      </c>
      <c r="J9" s="27">
        <v>2</v>
      </c>
      <c r="K9" s="27" t="str">
        <f t="shared" si="0"/>
        <v>Wassaja</v>
      </c>
      <c r="L9" s="27" t="str">
        <f t="shared" si="1"/>
        <v>1202 S. First Street, Champaign, IL 61820</v>
      </c>
      <c r="M9" s="36"/>
    </row>
    <row r="10" spans="1:13" s="8" customFormat="1" x14ac:dyDescent="0.25">
      <c r="A10" s="19">
        <v>8</v>
      </c>
      <c r="B10" s="6" t="s">
        <v>11</v>
      </c>
      <c r="C10" s="6" t="s">
        <v>5</v>
      </c>
      <c r="D10" s="6" t="s">
        <v>59</v>
      </c>
      <c r="E10" s="6" t="s">
        <v>42</v>
      </c>
      <c r="F10" s="6" t="s">
        <v>43</v>
      </c>
      <c r="G10" s="6" t="s">
        <v>25</v>
      </c>
      <c r="H10" s="6" t="s">
        <v>44</v>
      </c>
      <c r="I10" s="27" t="s">
        <v>45</v>
      </c>
      <c r="J10" s="27">
        <v>2</v>
      </c>
      <c r="K10" s="27" t="str">
        <f t="shared" si="0"/>
        <v>Nugent</v>
      </c>
      <c r="L10" s="27" t="str">
        <f t="shared" si="1"/>
        <v>207 East Gregory Drive, Champaign, IL 61820</v>
      </c>
      <c r="M10" s="36"/>
    </row>
    <row r="11" spans="1:13" s="8" customFormat="1" ht="15.75" thickBot="1" x14ac:dyDescent="0.3">
      <c r="A11" s="20" t="s">
        <v>83</v>
      </c>
      <c r="B11" s="14" t="s">
        <v>11</v>
      </c>
      <c r="C11" s="14" t="s">
        <v>9</v>
      </c>
      <c r="D11" s="14" t="s">
        <v>56</v>
      </c>
      <c r="E11" s="14" t="s">
        <v>42</v>
      </c>
      <c r="F11" s="14" t="s">
        <v>43</v>
      </c>
      <c r="G11" s="14" t="s">
        <v>25</v>
      </c>
      <c r="H11" s="14" t="s">
        <v>44</v>
      </c>
      <c r="I11" s="28" t="s">
        <v>48</v>
      </c>
      <c r="J11" s="28">
        <v>0</v>
      </c>
      <c r="K11" s="28" t="str">
        <f t="shared" si="0"/>
        <v>Barton/Lungren</v>
      </c>
      <c r="L11" s="28" t="str">
        <f t="shared" si="1"/>
        <v>1205 South Fourth Street (Barton); 1201 South Fourth Street (Lundgren), Champaign, IL 61820</v>
      </c>
      <c r="M11" s="37" t="s">
        <v>49</v>
      </c>
    </row>
    <row r="12" spans="1:13" s="8" customFormat="1" ht="18.75" x14ac:dyDescent="0.3">
      <c r="A12" s="30" t="s">
        <v>84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2"/>
    </row>
    <row r="13" spans="1:13" s="8" customFormat="1" x14ac:dyDescent="0.25">
      <c r="A13" s="19">
        <v>1</v>
      </c>
      <c r="B13" s="6" t="s">
        <v>14</v>
      </c>
      <c r="C13" s="6" t="s">
        <v>70</v>
      </c>
      <c r="D13" s="6" t="s">
        <v>55</v>
      </c>
      <c r="E13" s="6" t="s">
        <v>33</v>
      </c>
      <c r="F13" s="6" t="s">
        <v>74</v>
      </c>
      <c r="G13" s="6" t="s">
        <v>26</v>
      </c>
      <c r="H13" s="6" t="s">
        <v>34</v>
      </c>
      <c r="I13" s="27" t="s">
        <v>100</v>
      </c>
      <c r="J13" s="27">
        <v>4</v>
      </c>
      <c r="K13" s="27" t="str">
        <f t="shared" ref="K13:L18" si="2">C13</f>
        <v>FAR (Trelease/Oglesby)</v>
      </c>
      <c r="L13" s="27" t="str">
        <f t="shared" si="2"/>
        <v>1005 College Ct. (Oglesby); 901 College Ct. (Trelease), Urbana, IL 61801</v>
      </c>
      <c r="M13" s="36"/>
    </row>
    <row r="14" spans="1:13" s="8" customFormat="1" x14ac:dyDescent="0.25">
      <c r="A14" s="19">
        <v>2</v>
      </c>
      <c r="B14" s="6" t="s">
        <v>14</v>
      </c>
      <c r="C14" s="6" t="s">
        <v>69</v>
      </c>
      <c r="D14" s="6" t="s">
        <v>66</v>
      </c>
      <c r="E14" s="6" t="s">
        <v>32</v>
      </c>
      <c r="F14" s="6" t="s">
        <v>73</v>
      </c>
      <c r="G14" s="6" t="s">
        <v>26</v>
      </c>
      <c r="H14" s="6" t="s">
        <v>34</v>
      </c>
      <c r="I14" s="27" t="s">
        <v>18</v>
      </c>
      <c r="J14" s="27">
        <v>4</v>
      </c>
      <c r="K14" s="27" t="str">
        <f t="shared" si="2"/>
        <v>PAR (Babcock/Carr/Blaisdell/Saunders)</v>
      </c>
      <c r="L14" s="27" t="str">
        <f t="shared" si="2"/>
        <v>1002 College Court (Babcock); 1001 West Pennsylvania Avenue (Carr); 901 West Pennsylvania Avenue, (Blaisdell); 902 College Court (Saunders), Urbana, IL 61801</v>
      </c>
      <c r="M14" s="36"/>
    </row>
    <row r="15" spans="1:13" x14ac:dyDescent="0.25">
      <c r="A15" s="18">
        <v>3</v>
      </c>
      <c r="B15" s="2" t="s">
        <v>15</v>
      </c>
      <c r="C15" s="2" t="s">
        <v>13</v>
      </c>
      <c r="D15" s="2" t="s">
        <v>50</v>
      </c>
      <c r="E15" s="6" t="s">
        <v>36</v>
      </c>
      <c r="F15" s="9" t="s">
        <v>76</v>
      </c>
      <c r="G15" s="6" t="s">
        <v>27</v>
      </c>
      <c r="H15" s="6" t="s">
        <v>38</v>
      </c>
      <c r="I15" s="27" t="s">
        <v>40</v>
      </c>
      <c r="J15" s="27">
        <v>2</v>
      </c>
      <c r="K15" s="27" t="str">
        <f t="shared" si="2"/>
        <v>Allen</v>
      </c>
      <c r="L15" s="27" t="str">
        <f t="shared" si="2"/>
        <v>1005 W. Gregory Drive, Urbana, IL 61801</v>
      </c>
      <c r="M15" s="36"/>
    </row>
    <row r="16" spans="1:13" x14ac:dyDescent="0.25">
      <c r="A16" s="18">
        <v>4</v>
      </c>
      <c r="B16" s="2" t="s">
        <v>15</v>
      </c>
      <c r="C16" s="2" t="s">
        <v>12</v>
      </c>
      <c r="D16" s="2" t="s">
        <v>51</v>
      </c>
      <c r="E16" s="6" t="s">
        <v>35</v>
      </c>
      <c r="F16" s="9" t="s">
        <v>75</v>
      </c>
      <c r="G16" s="6" t="s">
        <v>27</v>
      </c>
      <c r="H16" s="6" t="s">
        <v>38</v>
      </c>
      <c r="I16" s="27" t="s">
        <v>39</v>
      </c>
      <c r="J16" s="27">
        <v>2</v>
      </c>
      <c r="K16" s="27" t="str">
        <f t="shared" si="2"/>
        <v>Busey/Evans</v>
      </c>
      <c r="L16" s="27" t="str">
        <f t="shared" si="2"/>
        <v>1111 West Nevada Street (Busey); 1115 West Nevada Street (Evans), Urbana, IL 61801</v>
      </c>
      <c r="M16" s="36"/>
    </row>
    <row r="17" spans="1:13" x14ac:dyDescent="0.25">
      <c r="A17" s="18">
        <v>5</v>
      </c>
      <c r="B17" s="2" t="s">
        <v>15</v>
      </c>
      <c r="C17" s="2" t="s">
        <v>71</v>
      </c>
      <c r="D17" s="2" t="s">
        <v>52</v>
      </c>
      <c r="E17" s="6" t="s">
        <v>37</v>
      </c>
      <c r="F17" s="9" t="s">
        <v>77</v>
      </c>
      <c r="G17" s="6" t="s">
        <v>27</v>
      </c>
      <c r="H17" s="6" t="s">
        <v>38</v>
      </c>
      <c r="I17" s="27" t="s">
        <v>101</v>
      </c>
      <c r="J17" s="27">
        <v>2</v>
      </c>
      <c r="K17" s="27" t="str">
        <f t="shared" si="2"/>
        <v>ISR (Townsend/Wardall)</v>
      </c>
      <c r="L17" s="27" t="str">
        <f t="shared" si="2"/>
        <v>918 West Illinois Street (Townsend); 1012 West Illinois Street (Wardall), Urbana, IL 61801</v>
      </c>
      <c r="M17" s="36"/>
    </row>
    <row r="18" spans="1:13" ht="15.75" thickBot="1" x14ac:dyDescent="0.3">
      <c r="A18" s="21">
        <v>6</v>
      </c>
      <c r="B18" s="13" t="s">
        <v>15</v>
      </c>
      <c r="C18" s="13" t="s">
        <v>16</v>
      </c>
      <c r="D18" s="13" t="s">
        <v>53</v>
      </c>
      <c r="E18" s="14" t="s">
        <v>35</v>
      </c>
      <c r="F18" s="15" t="s">
        <v>75</v>
      </c>
      <c r="G18" s="14" t="s">
        <v>27</v>
      </c>
      <c r="H18" s="14" t="s">
        <v>38</v>
      </c>
      <c r="I18" s="28" t="s">
        <v>41</v>
      </c>
      <c r="J18" s="28">
        <v>2</v>
      </c>
      <c r="K18" s="28" t="str">
        <f t="shared" si="2"/>
        <v>LAR</v>
      </c>
      <c r="L18" s="28" t="str">
        <f t="shared" si="2"/>
        <v>1005 South Lincoln Avenue, Urbana, IL 61801</v>
      </c>
      <c r="M18" s="37"/>
    </row>
    <row r="19" spans="1:13" x14ac:dyDescent="0.25">
      <c r="E19" s="7"/>
      <c r="F19" s="7"/>
    </row>
    <row r="20" spans="1:13" ht="18.75" x14ac:dyDescent="0.3">
      <c r="A20" s="33" t="s">
        <v>78</v>
      </c>
      <c r="B20" s="33"/>
      <c r="C20" s="33"/>
      <c r="D20" s="7"/>
      <c r="E20" s="7"/>
    </row>
    <row r="21" spans="1:13" x14ac:dyDescent="0.25">
      <c r="A21" s="23" t="s">
        <v>79</v>
      </c>
      <c r="B21" s="29" t="s">
        <v>95</v>
      </c>
      <c r="C21" s="29"/>
      <c r="D21" s="11"/>
      <c r="E21" s="11"/>
      <c r="F21" s="11"/>
      <c r="G21" s="11"/>
      <c r="H21" s="11"/>
    </row>
    <row r="22" spans="1:13" x14ac:dyDescent="0.25">
      <c r="A22" s="23" t="s">
        <v>80</v>
      </c>
      <c r="B22" s="29" t="s">
        <v>96</v>
      </c>
      <c r="C22" s="29"/>
      <c r="D22" s="11"/>
      <c r="E22" s="11"/>
      <c r="F22" s="11"/>
      <c r="G22" s="11"/>
      <c r="H22" s="11"/>
    </row>
    <row r="23" spans="1:13" x14ac:dyDescent="0.25">
      <c r="A23" s="12" t="s">
        <v>86</v>
      </c>
      <c r="B23" s="29" t="s">
        <v>97</v>
      </c>
      <c r="C23" s="29"/>
      <c r="D23" s="10"/>
      <c r="E23" s="10"/>
      <c r="F23" s="10"/>
      <c r="G23" s="10"/>
      <c r="H23" s="10"/>
    </row>
    <row r="24" spans="1:13" x14ac:dyDescent="0.25">
      <c r="A24" s="24" t="s">
        <v>87</v>
      </c>
      <c r="B24" s="29" t="s">
        <v>98</v>
      </c>
      <c r="C24" s="29"/>
    </row>
    <row r="25" spans="1:13" x14ac:dyDescent="0.25">
      <c r="A25" s="24" t="s">
        <v>88</v>
      </c>
      <c r="B25" s="29" t="s">
        <v>98</v>
      </c>
      <c r="C25" s="29"/>
    </row>
    <row r="26" spans="1:13" x14ac:dyDescent="0.25">
      <c r="A26" s="34" t="s">
        <v>89</v>
      </c>
      <c r="B26" s="29" t="s">
        <v>98</v>
      </c>
      <c r="C26" s="29"/>
    </row>
    <row r="27" spans="1:13" x14ac:dyDescent="0.25">
      <c r="A27" s="35"/>
      <c r="B27" s="29" t="s">
        <v>93</v>
      </c>
      <c r="C27" s="29"/>
    </row>
    <row r="28" spans="1:13" x14ac:dyDescent="0.25">
      <c r="A28" s="24" t="s">
        <v>90</v>
      </c>
      <c r="B28" s="29" t="s">
        <v>92</v>
      </c>
      <c r="C28" s="29"/>
    </row>
    <row r="29" spans="1:13" x14ac:dyDescent="0.25">
      <c r="A29" s="24" t="s">
        <v>91</v>
      </c>
      <c r="B29" s="29" t="s">
        <v>94</v>
      </c>
      <c r="C29" s="29"/>
    </row>
    <row r="30" spans="1:13" x14ac:dyDescent="0.25">
      <c r="A30" s="24" t="s">
        <v>99</v>
      </c>
      <c r="B30" s="29" t="s">
        <v>94</v>
      </c>
      <c r="C30" s="29"/>
    </row>
    <row r="31" spans="1:13" x14ac:dyDescent="0.25">
      <c r="A31" s="25"/>
      <c r="B31" s="26"/>
      <c r="C31" s="26"/>
    </row>
    <row r="32" spans="1:13" s="22" customFormat="1" x14ac:dyDescent="0.25">
      <c r="A32" s="22" t="s">
        <v>81</v>
      </c>
    </row>
  </sheetData>
  <mergeCells count="14">
    <mergeCell ref="B30:C30"/>
    <mergeCell ref="B28:C28"/>
    <mergeCell ref="B29:C29"/>
    <mergeCell ref="A12:M12"/>
    <mergeCell ref="A1:M1"/>
    <mergeCell ref="B21:C21"/>
    <mergeCell ref="B22:C22"/>
    <mergeCell ref="B23:C23"/>
    <mergeCell ref="A20:C20"/>
    <mergeCell ref="A26:A27"/>
    <mergeCell ref="B26:C26"/>
    <mergeCell ref="B24:C24"/>
    <mergeCell ref="B25:C25"/>
    <mergeCell ref="B27:C27"/>
  </mergeCells>
  <pageMargins left="0.25" right="0.25" top="0.75" bottom="0.75" header="0.3" footer="0.3"/>
  <pageSetup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Arnold, David A</dc:creator>
  <cp:lastModifiedBy>Glass, Joe W Jr</cp:lastModifiedBy>
  <cp:lastPrinted>2019-04-26T14:25:24Z</cp:lastPrinted>
  <dcterms:created xsi:type="dcterms:W3CDTF">2018-04-24T18:11:51Z</dcterms:created>
  <dcterms:modified xsi:type="dcterms:W3CDTF">2020-03-20T13:10:40Z</dcterms:modified>
</cp:coreProperties>
</file>