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activeX/activeX2.xml" ContentType="application/vnd.ms-office.activeX+xml"/>
  <Override PartName="/xl/activeX/activeX2.bin" ContentType="application/vnd.ms-office.activeX"/>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andsu360\Sustainability\iCAP Projects\02 Energy Projects\01-Renewable and Clean Energy\8-EPA Green Power Partnership\"/>
    </mc:Choice>
  </mc:AlternateContent>
  <bookViews>
    <workbookView xWindow="0" yWindow="0" windowWidth="19200" windowHeight="8330" tabRatio="775" firstSheet="1" activeTab="1"/>
  </bookViews>
  <sheets>
    <sheet name="Partnership Terms" sheetId="6" state="hidden" r:id="rId1"/>
    <sheet name="Contact &amp; Organizational Info" sheetId="1" r:id="rId2"/>
    <sheet name="Green Power - Retail Options" sheetId="2" r:id="rId3"/>
    <sheet name="Green Power - Project-Specific" sheetId="8" r:id="rId4"/>
    <sheet name="Profile" sheetId="3" r:id="rId5"/>
    <sheet name="Summary" sheetId="9" r:id="rId6"/>
    <sheet name="Control" sheetId="4" state="hidden" r:id="rId7"/>
  </sheets>
  <definedNames>
    <definedName name="Account_Name">'Contact &amp; Organizational Info'!$C$16</definedName>
    <definedName name="Acct_Mgr">Control!$D$1</definedName>
    <definedName name="Acct_Mgr_Email">Control!$D$2</definedName>
    <definedName name="Calendar">Control!$D$8:$D$9</definedName>
    <definedName name="CertificationOptions">Control!$F$8:$F$10</definedName>
    <definedName name="CheckBoxValue1">'Contact &amp; Organizational Info'!$F$33</definedName>
    <definedName name="CheckBoxValue10">'Contact &amp; Organizational Info'!$F$36</definedName>
    <definedName name="CheckBoxValue2">'Contact &amp; Organizational Info'!$F$34</definedName>
    <definedName name="CheckBoxValue3">'Contact &amp; Organizational Info'!$F$35</definedName>
    <definedName name="CheckBoxValue4">'Contact &amp; Organizational Info'!$F$38</definedName>
    <definedName name="CheckBoxValue5">'Contact &amp; Organizational Info'!$F$39</definedName>
    <definedName name="CheckBoxValue6">'Contact &amp; Organizational Info'!$F$40</definedName>
    <definedName name="CheckBoxValue7">'Contact &amp; Organizational Info'!$F$41</definedName>
    <definedName name="CheckBoxValue8">'Contact &amp; Organizational Info'!$F$42</definedName>
    <definedName name="CheckBoxValue9">'Contact &amp; Organizational Info'!$F$43</definedName>
    <definedName name="City_State_ZIP">'Contact &amp; Organizational Info'!$C$18</definedName>
    <definedName name="CommitTo" localSheetId="0">'Partnership Terms'!$B$8</definedName>
    <definedName name="Contact_Data_1">'Contact &amp; Organizational Info'!$C$7:$D$13</definedName>
    <definedName name="Contact_Data_2">'Contact &amp; Organizational Info'!$C$16:$D$21</definedName>
    <definedName name="Contact_Data_3">'Contact &amp; Organizational Info'!$C$24:$D$25</definedName>
    <definedName name="Contact_Data_4">'Contact &amp; Organizational Info'!$C$28:$D$30</definedName>
    <definedName name="Contact_Orig_1">'Contact &amp; Organizational Info'!$F$7:$G$13</definedName>
    <definedName name="Contact_Orig_2">'Contact &amp; Organizational Info'!$F$16:$F$21</definedName>
    <definedName name="Contact_Orig_3">'Contact &amp; Organizational Info'!$F$24:$F$25</definedName>
    <definedName name="Contact_Orig_4">'Contact &amp; Organizational Info'!$F$28:$F$30</definedName>
    <definedName name="Created_By">Control!$B$3</definedName>
    <definedName name="Created_On">Control!$B$2</definedName>
    <definedName name="Current_Data" localSheetId="3">'Green Power - Project-Specific'!$S$7</definedName>
    <definedName name="Current_Data" localSheetId="2">'Green Power - Retail Options'!$W$7</definedName>
    <definedName name="DateSigned">'Partnership Terms'!$D$5</definedName>
    <definedName name="Deployed">Control!$B$1</definedName>
    <definedName name="Directions">'Contact &amp; Organizational Info'!$B$3</definedName>
    <definedName name="Electric_Load">'Contact &amp; Organizational Info'!$C$28</definedName>
    <definedName name="Electric_Load_Numeric">Summary!$C$7</definedName>
    <definedName name="End_Date">'Contact &amp; Organizational Info'!$C$25</definedName>
    <definedName name="EPACommitsTo" localSheetId="0">'Partnership Terms'!$B$13</definedName>
    <definedName name="Facility_List">'Contact &amp; Organizational Info'!$C$30</definedName>
    <definedName name="GeneralTerms" localSheetId="0">'Partnership Terms'!$B$18</definedName>
    <definedName name="GenerationTechnologyOptions">Control!$J$8:$J$15</definedName>
    <definedName name="GPP_Profile_Page" localSheetId="5">Summary!#REF!</definedName>
    <definedName name="GPP_Profile_Page">Profile!$C$5</definedName>
    <definedName name="Industry">'Contact &amp; Organizational Info'!$C$21</definedName>
    <definedName name="IndustryList">Control!$B$8:$B$47</definedName>
    <definedName name="IntroText" localSheetId="0">'Partnership Terms'!$B$3</definedName>
    <definedName name="MoreInfo" localSheetId="0">'Partnership Terms'!$B$25</definedName>
    <definedName name="MotivatingFactors">'Contact &amp; Organizational Info'!$B$32:$D$38</definedName>
    <definedName name="Name" localSheetId="0">'Partnership Terms'!$D$4</definedName>
    <definedName name="New_Benchmark">Control!$D$4</definedName>
    <definedName name="OnsiteOptions">Control!$G$8:$G$13</definedName>
    <definedName name="Opened_On">Control!$B$4</definedName>
    <definedName name="OtherFactor">'Contact &amp; Organizational Info'!$C$37</definedName>
    <definedName name="OtherFactor_Orig">'Contact &amp; Organizational Info'!$F$37</definedName>
    <definedName name="PR_Contact">'Contact &amp; Organizational Info'!$D$6</definedName>
    <definedName name="Primary_Contact">'Contact &amp; Organizational Info'!$C$6</definedName>
    <definedName name="_xlnm.Print_Area" localSheetId="3">'Green Power - Project-Specific'!$A$1:$Q$206</definedName>
    <definedName name="_xlnm.Print_Area" localSheetId="2">'Green Power - Retail Options'!$A$1:$U$206</definedName>
    <definedName name="_xlnm.Print_Area" localSheetId="4">Profile!$A$1:$C$5</definedName>
    <definedName name="_xlnm.Print_Area" localSheetId="5">Summary!$B$1:$C$10</definedName>
    <definedName name="_xlnm.Print_Titles" localSheetId="3">'Green Power - Project-Specific'!$6:$6</definedName>
    <definedName name="_xlnm.Print_Titles" localSheetId="2">'Green Power - Retail Options'!$6:$6</definedName>
    <definedName name="Profile">Profile!$B$4</definedName>
    <definedName name="Profile_Intro" localSheetId="5">Summary!$B$2</definedName>
    <definedName name="Profile_Intro">Profile!$B$2</definedName>
    <definedName name="Profile_Orig" localSheetId="5">Summary!#REF!</definedName>
    <definedName name="Profile_Orig">Profile!$E$4</definedName>
    <definedName name="Program_Related_Webpage">'Contact &amp; Organizational Info'!$C$20</definedName>
    <definedName name="Project_Data">'Green Power - Project-Specific'!$B$7:$Q$206</definedName>
    <definedName name="Project_Orig">'Green Power - Project-Specific'!$S$7:$AH$206</definedName>
    <definedName name="ProjectLocationOptions">Control!$K$8:$K$9</definedName>
    <definedName name="ProjectSpecific">'Green Power - Project-Specific'!$B$6</definedName>
    <definedName name="ProjectSpecificOptions">Control!$I$8:$I$12</definedName>
    <definedName name="Providers" localSheetId="3">'Green Power - Project-Specific'!$C$6</definedName>
    <definedName name="Providers">'Green Power - Retail Options'!$C$6</definedName>
    <definedName name="Report_Type">Control!$B$5</definedName>
    <definedName name="Required_Green_Power_Pct">Summary!$C$9</definedName>
    <definedName name="Retail">'Green Power - Retail Options'!$B$6</definedName>
    <definedName name="Retail_Data">'Green Power - Retail Options'!$B$7:$U$206</definedName>
    <definedName name="Retail_Orig">'Green Power - Retail Options'!$W$7:$AP$206</definedName>
    <definedName name="RetailOptions">Control!$H$8:$H$11</definedName>
    <definedName name="SalutationOptions">Control!$A$8:$A$10</definedName>
    <definedName name="Scope">'Contact &amp; Organizational Info'!$C$29</definedName>
    <definedName name="ScopeOptions">Control!$C$8:$C$9</definedName>
    <definedName name="SolarTechnologyOptions">Control!$L$8:$L$12</definedName>
    <definedName name="Start_Date">'Contact &amp; Organizational Info'!$C$24</definedName>
    <definedName name="Street_Address">'Contact &amp; Organizational Info'!$C$17</definedName>
    <definedName name="ThirdPartyOwnership">Control!$E$8:$E$11</definedName>
    <definedName name="Total_kWh_Projects">'Green Power - Project-Specific'!$G$5</definedName>
    <definedName name="Total_kWh_Retail">'Green Power - Retail Options'!$E$5</definedName>
    <definedName name="UnderstandTerms" localSheetId="0">'Partnership Terms'!$C$6</definedName>
    <definedName name="Website">'Contact &amp; Organizational Info'!$C$19</definedName>
  </definedNames>
  <calcPr calcId="162913"/>
  <customWorkbookViews>
    <customWorkbookView name="AAMATO - Personal View" guid="{E11DD4C1-CF54-46F0-B324-1D2AD62F7B49}" mergeInterval="0" personalView="1" maximized="1" windowWidth="1276" windowHeight="544"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67" i="2" l="1"/>
  <c r="M166" i="2"/>
  <c r="M165" i="2"/>
  <c r="M164" i="2"/>
  <c r="M163" i="2"/>
  <c r="M162" i="2"/>
  <c r="M161" i="2"/>
  <c r="M160" i="2"/>
  <c r="M159" i="2"/>
  <c r="M158" i="2"/>
  <c r="M157" i="2"/>
  <c r="M156" i="2"/>
  <c r="M155" i="2"/>
  <c r="M154" i="2"/>
  <c r="M153" i="2"/>
  <c r="M152" i="2"/>
  <c r="M151" i="2"/>
  <c r="M150" i="2"/>
  <c r="M149" i="2"/>
  <c r="M148" i="2"/>
  <c r="M147" i="2"/>
  <c r="M146" i="2"/>
  <c r="M145" i="2"/>
  <c r="M144" i="2"/>
  <c r="M143" i="2"/>
  <c r="M142" i="2"/>
  <c r="M141" i="2"/>
  <c r="M140" i="2"/>
  <c r="M139" i="2"/>
  <c r="M138" i="2"/>
  <c r="M137" i="2"/>
  <c r="M136" i="2"/>
  <c r="M135" i="2"/>
  <c r="M134" i="2"/>
  <c r="M133" i="2"/>
  <c r="M132" i="2"/>
  <c r="M131" i="2"/>
  <c r="M130" i="2"/>
  <c r="M129" i="2"/>
  <c r="M128" i="2"/>
  <c r="M127" i="2"/>
  <c r="M126" i="2"/>
  <c r="M125" i="2"/>
  <c r="M124" i="2"/>
  <c r="M123" i="2"/>
  <c r="M122" i="2"/>
  <c r="M121" i="2"/>
  <c r="M120" i="2"/>
  <c r="M119" i="2"/>
  <c r="M118" i="2"/>
  <c r="M117" i="2"/>
  <c r="M116" i="2"/>
  <c r="M115"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G37" i="1"/>
  <c r="E34" i="1" s="1"/>
  <c r="C7" i="9" l="1"/>
  <c r="C9" i="9" s="1"/>
  <c r="B2" i="9"/>
  <c r="C6" i="9"/>
  <c r="C14" i="1"/>
  <c r="C5" i="9" s="1"/>
  <c r="C4" i="9"/>
  <c r="M206" i="2"/>
  <c r="M205" i="2"/>
  <c r="M204" i="2"/>
  <c r="M203" i="2"/>
  <c r="M202" i="2"/>
  <c r="M201" i="2"/>
  <c r="M200" i="2"/>
  <c r="M199" i="2"/>
  <c r="M198" i="2"/>
  <c r="M197" i="2"/>
  <c r="M196" i="2"/>
  <c r="M195" i="2"/>
  <c r="M194" i="2"/>
  <c r="M193" i="2"/>
  <c r="M192" i="2"/>
  <c r="M191" i="2"/>
  <c r="M190" i="2"/>
  <c r="M189" i="2"/>
  <c r="M188" i="2"/>
  <c r="M187" i="2"/>
  <c r="M186" i="2"/>
  <c r="M185" i="2"/>
  <c r="M184" i="2"/>
  <c r="M183" i="2"/>
  <c r="M182" i="2"/>
  <c r="M181" i="2"/>
  <c r="M180" i="2"/>
  <c r="M179" i="2"/>
  <c r="M178" i="2"/>
  <c r="M177" i="2"/>
  <c r="M176" i="2"/>
  <c r="M175" i="2"/>
  <c r="M174" i="2"/>
  <c r="M173" i="2"/>
  <c r="M172" i="2"/>
  <c r="M171" i="2"/>
  <c r="M170" i="2"/>
  <c r="M169" i="2"/>
  <c r="M16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AD6" i="8"/>
  <c r="G5" i="8"/>
  <c r="E5" i="2"/>
  <c r="AH6" i="8"/>
  <c r="AG6" i="8"/>
  <c r="AF6" i="8"/>
  <c r="AE6" i="8"/>
  <c r="AC6" i="8"/>
  <c r="AB6" i="8"/>
  <c r="AA6" i="8"/>
  <c r="Z6" i="8"/>
  <c r="Y6" i="8"/>
  <c r="X6" i="8"/>
  <c r="W6" i="8"/>
  <c r="V6" i="8"/>
  <c r="U6" i="8"/>
  <c r="T6" i="8"/>
  <c r="B2" i="8"/>
  <c r="B2" i="2"/>
  <c r="D4" i="3"/>
  <c r="AP6" i="2"/>
  <c r="S6" i="8"/>
  <c r="AO6" i="2"/>
  <c r="AN6" i="2"/>
  <c r="AM6" i="2"/>
  <c r="AK6" i="2"/>
  <c r="AJ6" i="2"/>
  <c r="AI6" i="2"/>
  <c r="AH6" i="2"/>
  <c r="AG6" i="2"/>
  <c r="AF6" i="2"/>
  <c r="AE6" i="2"/>
  <c r="AD6" i="2"/>
  <c r="AC6" i="2"/>
  <c r="AB6" i="2"/>
  <c r="AA6" i="2"/>
  <c r="Z6" i="2"/>
  <c r="Y6" i="2"/>
  <c r="X6" i="2"/>
  <c r="W6" i="2"/>
  <c r="C10" i="9" l="1"/>
  <c r="C8" i="9"/>
</calcChain>
</file>

<file path=xl/sharedStrings.xml><?xml version="1.0" encoding="utf-8"?>
<sst xmlns="http://schemas.openxmlformats.org/spreadsheetml/2006/main" count="362" uniqueCount="237">
  <si>
    <t>Biomass</t>
  </si>
  <si>
    <t>Geothermal</t>
  </si>
  <si>
    <t>Solar</t>
  </si>
  <si>
    <t>Wind</t>
  </si>
  <si>
    <t>Green Power Partnership Yearly Reporting Form</t>
  </si>
  <si>
    <t>Small Hydro</t>
  </si>
  <si>
    <t>No</t>
  </si>
  <si>
    <t>Not Sure</t>
  </si>
  <si>
    <t>3rd Party Certified?</t>
  </si>
  <si>
    <t>Primary Contact</t>
  </si>
  <si>
    <t>Contact Information</t>
  </si>
  <si>
    <t>Organizational Information</t>
  </si>
  <si>
    <t>Partner Name</t>
  </si>
  <si>
    <t>Yes</t>
  </si>
  <si>
    <t>Partner Profile (Optional)</t>
  </si>
  <si>
    <t xml:space="preserve">Website Link </t>
  </si>
  <si>
    <t>Mixed</t>
  </si>
  <si>
    <t>Not Certified</t>
  </si>
  <si>
    <t>Other Certification</t>
  </si>
  <si>
    <t>Product's Resource Mix (should total 100%)</t>
  </si>
  <si>
    <t xml:space="preserve">Current Profile for Your Organization: </t>
  </si>
  <si>
    <t>Report Created By:</t>
  </si>
  <si>
    <t>Report Created On:</t>
  </si>
  <si>
    <t>Report Deployed:</t>
  </si>
  <si>
    <t>Contact Name</t>
  </si>
  <si>
    <t>Title</t>
  </si>
  <si>
    <t>Street Address</t>
  </si>
  <si>
    <t>City/State/Zip</t>
  </si>
  <si>
    <t>Phone Number</t>
  </si>
  <si>
    <t>Organizational Electricity Use</t>
  </si>
  <si>
    <t>Architecture Srvcs.</t>
  </si>
  <si>
    <t>Automotive</t>
  </si>
  <si>
    <t>Banking &amp; Fin. Srvcs.</t>
  </si>
  <si>
    <t>Chemical</t>
  </si>
  <si>
    <t>Constr. &amp; Eng. Srvcs.</t>
  </si>
  <si>
    <t>Consulting Srvcs.</t>
  </si>
  <si>
    <t>Consumer Products</t>
  </si>
  <si>
    <t>Education (Higher)</t>
  </si>
  <si>
    <t>Education (K-12)</t>
  </si>
  <si>
    <t>Educational (Other)</t>
  </si>
  <si>
    <t>Energy Services</t>
  </si>
  <si>
    <t>Food &amp; Beverage</t>
  </si>
  <si>
    <t>Govt. (Federal)</t>
  </si>
  <si>
    <t>Govt. (Local, Municipal)</t>
  </si>
  <si>
    <t>Govt. (State)</t>
  </si>
  <si>
    <t>Green Power Community</t>
  </si>
  <si>
    <t>Health Care</t>
  </si>
  <si>
    <t>Hotels &amp; Lodging</t>
  </si>
  <si>
    <t>Industrial Goods &amp; Srvcs.</t>
  </si>
  <si>
    <t>Insurance</t>
  </si>
  <si>
    <t>Legal Services</t>
  </si>
  <si>
    <t>Media &amp; Publishing</t>
  </si>
  <si>
    <t>Museums, Parks &amp; Zoos</t>
  </si>
  <si>
    <t>Other</t>
  </si>
  <si>
    <t>Printing &amp; Packaging</t>
  </si>
  <si>
    <t>Real Estate</t>
  </si>
  <si>
    <t>Recreation</t>
  </si>
  <si>
    <t>Religious</t>
  </si>
  <si>
    <t>Restaurants &amp; Cafes</t>
  </si>
  <si>
    <t>Retail</t>
  </si>
  <si>
    <t>Shipping</t>
  </si>
  <si>
    <t>Sports Teams &amp; Venues</t>
  </si>
  <si>
    <t>Transportation</t>
  </si>
  <si>
    <t>Tribal Nations</t>
  </si>
  <si>
    <t>Wineries &amp; Breweries</t>
  </si>
  <si>
    <t>Calendar Options</t>
  </si>
  <si>
    <t>Scope of Use Options</t>
  </si>
  <si>
    <t>Fiscal Year</t>
  </si>
  <si>
    <t>Calendar Year</t>
  </si>
  <si>
    <t>All owned and/or leased U.S. facilities</t>
  </si>
  <si>
    <t>Report Type:</t>
  </si>
  <si>
    <t>Email Address</t>
  </si>
  <si>
    <t>By joining EPA's Green Power Partnership, Partners commit to:</t>
  </si>
  <si>
    <t>General Terms:</t>
  </si>
  <si>
    <t>•</t>
  </si>
  <si>
    <t>Either party can terminate this agreement at any time without prior notification or penalties and with no further obligation. EPA will not comment publicly regarding the withdrawal of Partners.</t>
  </si>
  <si>
    <t>Report on green power use annually.</t>
  </si>
  <si>
    <t>Partner agrees that the activities it undertakes connected with this voluntary agreement are not intended to provide services to the federal government and that the Partner will not seek compensation from a federal agency.</t>
  </si>
  <si>
    <t>In return, EPA commits to:</t>
  </si>
  <si>
    <t>Partner agrees that it will not claim or imply that its participation in the Green Power Partnership constitutes EPA approval or endorsement of anything other than its participation in the program and will not make statements or imply that EPA endorses the purchase or sale of the Partner’s products and services or the views of the Partner organization.</t>
  </si>
  <si>
    <t>Provide public recognition.</t>
  </si>
  <si>
    <t>Provide procurement and communications assistance, as requested by Partner.</t>
  </si>
  <si>
    <t>All fields are required unless noted otherwise.</t>
  </si>
  <si>
    <t>Use green power that meets or exceeds Partnership requirements.</t>
  </si>
  <si>
    <t>Name of individual agreeing to the terms:</t>
  </si>
  <si>
    <t>Salutation</t>
  </si>
  <si>
    <t>Mr.</t>
  </si>
  <si>
    <t>Ms.</t>
  </si>
  <si>
    <t>(If other, please specify):</t>
  </si>
  <si>
    <t>Report Opened On:</t>
  </si>
  <si>
    <t>Ag. &amp; Nat. Resources</t>
  </si>
  <si>
    <t>Clothing &amp; Textile</t>
  </si>
  <si>
    <t>Marketing, Advtg &amp; PR</t>
  </si>
  <si>
    <t>Non-Profit (NGO)</t>
  </si>
  <si>
    <t>Technology &amp; Telecom</t>
  </si>
  <si>
    <t>Mrs.</t>
  </si>
  <si>
    <t>Single facility or subset of U.S. facilties (please specify in the cell below)</t>
  </si>
  <si>
    <t>You can find existing GPP profiles at:</t>
  </si>
  <si>
    <t>EPA may periodically revise program benchmark levels or other eligibility requirements.</t>
  </si>
  <si>
    <t>For more information on partnership requirements (including minimum green power use and eligible green power sources) go to:</t>
  </si>
  <si>
    <r>
      <rPr>
        <b/>
        <sz val="11"/>
        <color indexed="51"/>
        <rFont val="Arial"/>
        <family val="2"/>
      </rPr>
      <t>Reporting Period</t>
    </r>
    <r>
      <rPr>
        <sz val="11"/>
        <color indexed="51"/>
        <rFont val="Arial"/>
        <family val="2"/>
      </rPr>
      <t>: The electricity and green power information contained in this report covers the following 12-month period. Partners may choose to report most recent calendar year, fiscal year, other 12-month period, or forward-looking data.</t>
    </r>
  </si>
  <si>
    <t>Renewable Resource Type</t>
  </si>
  <si>
    <t>Street Address of Partnering Entity
(e.g. Headquarters)</t>
  </si>
  <si>
    <t>City/State/Zip of Partnering Entity</t>
  </si>
  <si>
    <r>
      <t xml:space="preserve">Green Power Related Web Page
</t>
    </r>
    <r>
      <rPr>
        <sz val="10"/>
        <color rgb="FF003399"/>
        <rFont val="Arial"/>
        <family val="2"/>
      </rPr>
      <t xml:space="preserve">(e.g. environmental or sustainability page)
</t>
    </r>
    <r>
      <rPr>
        <i/>
        <sz val="10"/>
        <color rgb="FF003399"/>
        <rFont val="Arial"/>
        <family val="2"/>
      </rPr>
      <t>Optional</t>
    </r>
  </si>
  <si>
    <r>
      <t xml:space="preserve">Industry </t>
    </r>
    <r>
      <rPr>
        <i/>
        <sz val="10"/>
        <color rgb="FF003399"/>
        <rFont val="Arial"/>
        <family val="2"/>
      </rPr>
      <t>(select from picklist)</t>
    </r>
  </si>
  <si>
    <r>
      <t xml:space="preserve">Scope of Reported Electricity Use </t>
    </r>
    <r>
      <rPr>
        <i/>
        <sz val="10"/>
        <color rgb="FF003399"/>
        <rFont val="Arial"/>
        <family val="2"/>
      </rPr>
      <t>(select from picklist)</t>
    </r>
  </si>
  <si>
    <r>
      <t xml:space="preserve">Please Identify Reporting Facility or Group of Facilities </t>
    </r>
    <r>
      <rPr>
        <sz val="10"/>
        <color rgb="FF003399"/>
        <rFont val="Arial"/>
        <family val="2"/>
      </rPr>
      <t>(only if "Single Facility or Subset" is selected above)</t>
    </r>
  </si>
  <si>
    <t>Utility Product</t>
  </si>
  <si>
    <t>Competitive Product</t>
  </si>
  <si>
    <t>Community Choice Aggregation</t>
  </si>
  <si>
    <t>https://www.epa.gov/greenpower/green-power-supply-options</t>
  </si>
  <si>
    <t xml:space="preserve">For more information on how each supply option is defined, visit: </t>
  </si>
  <si>
    <t>https://www.epa.gov/greenpower/green-power-partnership-requirements</t>
  </si>
  <si>
    <t>EPA may publicly post and/or share information about the Partner’s green power use.</t>
  </si>
  <si>
    <r>
      <t xml:space="preserve">Reporting Period End Date </t>
    </r>
    <r>
      <rPr>
        <i/>
        <sz val="10"/>
        <color rgb="FF003399"/>
        <rFont val="Arial"/>
        <family val="2"/>
      </rPr>
      <t xml:space="preserve"> (mm/dd/yyyy)</t>
    </r>
  </si>
  <si>
    <r>
      <t>Reporting Period Start Date</t>
    </r>
    <r>
      <rPr>
        <i/>
        <sz val="10"/>
        <color rgb="FF003399"/>
        <rFont val="Arial"/>
        <family val="2"/>
      </rPr>
      <t xml:space="preserve">  (mm/dd/yyyy)</t>
    </r>
  </si>
  <si>
    <t>Retail Supply Options</t>
  </si>
  <si>
    <t>Project-Specific Supply Options</t>
  </si>
  <si>
    <t>Rooftop PV</t>
  </si>
  <si>
    <t>Ground-mounted PV</t>
  </si>
  <si>
    <t>PV Carports</t>
  </si>
  <si>
    <t>Mixed PV</t>
  </si>
  <si>
    <t>Wind Turbines</t>
  </si>
  <si>
    <t>Micro Wind</t>
  </si>
  <si>
    <t>Fuel Cell</t>
  </si>
  <si>
    <t>CHP</t>
  </si>
  <si>
    <t>Utility Green Tariff</t>
  </si>
  <si>
    <t>Shared Renewables</t>
  </si>
  <si>
    <t>Self-Supply</t>
  </si>
  <si>
    <t>Financial PPA</t>
  </si>
  <si>
    <t>Physical PPA</t>
  </si>
  <si>
    <t xml:space="preserve">Supply Option Type
</t>
  </si>
  <si>
    <t>Unbundled RECs</t>
  </si>
  <si>
    <t>Total kWh:</t>
  </si>
  <si>
    <t>3rd Party Certification</t>
  </si>
  <si>
    <t>3rd Party Ownership</t>
  </si>
  <si>
    <t>Generation Technology</t>
  </si>
  <si>
    <t>Project-Specific Options</t>
  </si>
  <si>
    <t>Retail Options</t>
  </si>
  <si>
    <t>Onsite Options</t>
  </si>
  <si>
    <t>Green-e Certified</t>
  </si>
  <si>
    <t>Industry Options</t>
  </si>
  <si>
    <r>
      <t>Public Relations Contact</t>
    </r>
    <r>
      <rPr>
        <sz val="10"/>
        <color rgb="FF003399"/>
        <rFont val="Arial"/>
        <family val="2"/>
      </rPr>
      <t xml:space="preserve"> (Optional)</t>
    </r>
  </si>
  <si>
    <r>
      <t xml:space="preserve">Product Name
</t>
    </r>
    <r>
      <rPr>
        <i/>
        <sz val="11"/>
        <color indexed="51"/>
        <rFont val="Arial"/>
        <family val="2"/>
      </rPr>
      <t>Optional</t>
    </r>
  </si>
  <si>
    <r>
      <t xml:space="preserve">Green Power Purchase </t>
    </r>
    <r>
      <rPr>
        <sz val="11"/>
        <color indexed="51"/>
        <rFont val="Arial"/>
        <family val="2"/>
      </rPr>
      <t>(kWh/year)</t>
    </r>
  </si>
  <si>
    <r>
      <t xml:space="preserve">Bio-
gas
</t>
    </r>
    <r>
      <rPr>
        <sz val="11"/>
        <color indexed="51"/>
        <rFont val="Arial"/>
        <family val="2"/>
      </rPr>
      <t>(%)</t>
    </r>
  </si>
  <si>
    <r>
      <t xml:space="preserve">Bio-mass </t>
    </r>
    <r>
      <rPr>
        <sz val="11"/>
        <color indexed="51"/>
        <rFont val="Arial"/>
        <family val="2"/>
      </rPr>
      <t>(%)</t>
    </r>
  </si>
  <si>
    <r>
      <t xml:space="preserve">Geo-
thermal </t>
    </r>
    <r>
      <rPr>
        <sz val="11"/>
        <color indexed="51"/>
        <rFont val="Arial"/>
        <family val="2"/>
      </rPr>
      <t>(%)</t>
    </r>
  </si>
  <si>
    <r>
      <t xml:space="preserve">Hydro </t>
    </r>
    <r>
      <rPr>
        <sz val="11"/>
        <color indexed="51"/>
        <rFont val="Arial"/>
        <family val="2"/>
      </rPr>
      <t>(%)</t>
    </r>
  </si>
  <si>
    <r>
      <t xml:space="preserve">Solar
</t>
    </r>
    <r>
      <rPr>
        <sz val="11"/>
        <color indexed="51"/>
        <rFont val="Arial"/>
        <family val="2"/>
      </rPr>
      <t>(%)</t>
    </r>
  </si>
  <si>
    <r>
      <t xml:space="preserve">Wind
</t>
    </r>
    <r>
      <rPr>
        <sz val="11"/>
        <color indexed="51"/>
        <rFont val="Arial"/>
        <family val="2"/>
      </rPr>
      <t>(%)</t>
    </r>
  </si>
  <si>
    <r>
      <t xml:space="preserve">Unknown </t>
    </r>
    <r>
      <rPr>
        <sz val="11"/>
        <color indexed="51"/>
        <rFont val="Arial"/>
        <family val="2"/>
      </rPr>
      <t>(%)</t>
    </r>
  </si>
  <si>
    <r>
      <t xml:space="preserve">Total
</t>
    </r>
    <r>
      <rPr>
        <sz val="11"/>
        <color indexed="51"/>
        <rFont val="Arial"/>
        <family val="2"/>
      </rPr>
      <t>(%)</t>
    </r>
  </si>
  <si>
    <r>
      <t xml:space="preserve">Contracted Delivery Begin Date </t>
    </r>
    <r>
      <rPr>
        <sz val="11"/>
        <color indexed="51"/>
        <rFont val="Arial"/>
        <family val="2"/>
      </rPr>
      <t>(mm/dd/yyyy)</t>
    </r>
  </si>
  <si>
    <r>
      <t xml:space="preserve">Contracted Delivery End Date </t>
    </r>
    <r>
      <rPr>
        <sz val="11"/>
        <color indexed="51"/>
        <rFont val="Arial"/>
        <family val="2"/>
      </rPr>
      <t>(mm/dd/yyyy)</t>
    </r>
  </si>
  <si>
    <r>
      <t xml:space="preserve">RECs Cover From </t>
    </r>
    <r>
      <rPr>
        <sz val="11"/>
        <color indexed="51"/>
        <rFont val="Arial"/>
        <family val="2"/>
      </rPr>
      <t>(mm/dd/yy)</t>
    </r>
  </si>
  <si>
    <r>
      <t xml:space="preserve">REC Cover To </t>
    </r>
    <r>
      <rPr>
        <sz val="11"/>
        <color indexed="51"/>
        <rFont val="Arial"/>
        <family val="2"/>
      </rPr>
      <t>(mm/dd/yy)</t>
    </r>
  </si>
  <si>
    <r>
      <t xml:space="preserve">Green Power Use
</t>
    </r>
    <r>
      <rPr>
        <sz val="11"/>
        <color indexed="51"/>
        <rFont val="Arial"/>
        <family val="2"/>
      </rPr>
      <t>(kWh/year)</t>
    </r>
  </si>
  <si>
    <t>Year Project Installed or Developed</t>
  </si>
  <si>
    <t xml:space="preserve">Project Location (Onsite / Offsite) </t>
  </si>
  <si>
    <t>Project Location</t>
  </si>
  <si>
    <t>Onsite</t>
  </si>
  <si>
    <t>Offsite</t>
  </si>
  <si>
    <r>
      <t xml:space="preserve">Note
</t>
    </r>
    <r>
      <rPr>
        <b/>
        <i/>
        <sz val="11"/>
        <color indexed="51"/>
        <rFont val="Arial"/>
        <family val="2"/>
      </rPr>
      <t>Optional</t>
    </r>
  </si>
  <si>
    <t xml:space="preserve">The U.S. Environmental Protection Agency's Green Power Partnership works to protect human health and the environment by increasing voluntary green power use of U.S.-based organizations to advance the American market for green power and the development of those renewable electricity sources. </t>
  </si>
  <si>
    <t>Provide a brief description of the Partner's green power commitment on the Green Power Partnership website.</t>
  </si>
  <si>
    <t>Latitude of Project</t>
  </si>
  <si>
    <t>Longitude of Project</t>
  </si>
  <si>
    <t>To determine coordinates use:</t>
  </si>
  <si>
    <t>Rated Capacity (kW) of Project/Offtake</t>
  </si>
  <si>
    <t>Renewable Generation Technology</t>
  </si>
  <si>
    <t>Solar PV - Carports</t>
  </si>
  <si>
    <t>Solar PV - Ground-mounted</t>
  </si>
  <si>
    <t>Solar PV - Rooftop</t>
  </si>
  <si>
    <t>Solar Thermal - Concentrating Solar Power</t>
  </si>
  <si>
    <t>Solar Technology Options</t>
  </si>
  <si>
    <t>Display the Green Power Partner Mark in a manner that is consistent with Partner Mark Use Guidelines.</t>
  </si>
  <si>
    <r>
      <t xml:space="preserve">REC Generation Date (QX-20XX)
</t>
    </r>
    <r>
      <rPr>
        <i/>
        <sz val="11"/>
        <color indexed="51"/>
        <rFont val="Arial"/>
        <family val="2"/>
      </rPr>
      <t>Optional</t>
    </r>
  </si>
  <si>
    <r>
      <t xml:space="preserve">Retail Supply Options: </t>
    </r>
    <r>
      <rPr>
        <sz val="12"/>
        <color rgb="FF003399"/>
        <rFont val="Arial"/>
        <family val="2"/>
      </rPr>
      <t>These "off the shelf" options are typically standardized products (e.g. resource mix, price, 3rd-party certification status) for sale to consumers from retail suppliers, such as utilities, competitive electricity suppliers, and REC marketers. Retail supply options generally involve short-term commitments by the consumer to purchase a pre-determined volume or a volume tied to their electricity consumption. The renewable energy project(s) used to supply the product may be periodically changed by the supplier during the duration of the contract. These options include:
-- Community Choice Aggregation Products
-- Competitive Supplier Green Power Products
-- Unbundled Renewable Energy Certificates (RECs)
-- Utility Green Power Products</t>
    </r>
  </si>
  <si>
    <r>
      <rPr>
        <b/>
        <sz val="12"/>
        <color rgb="FF003399"/>
        <rFont val="Arial"/>
        <family val="2"/>
      </rPr>
      <t xml:space="preserve">Project-Specific Supply Options: </t>
    </r>
    <r>
      <rPr>
        <sz val="12"/>
        <color rgb="FF003399"/>
        <rFont val="Arial"/>
        <family val="2"/>
      </rPr>
      <t>These options are generally customized products negotiated between the consumer and supplier. Project-specific supply options involve long-term commitments by consumers to purchase a volume tied to the output of a pre-determined generation capacity. The renewable energy project used to supply the product is constant throughout the term of the contract or commitment. These options include:
-- Financial Power Purchase Agreements
-- Physical Power Purchase Agreements
-- Self-Supply
-- Shared Renewables
-- Utility Green Tariff Products</t>
    </r>
  </si>
  <si>
    <t>For more information on how EPA defines Supply Option Types, click either of the question mark icons or visit:</t>
  </si>
  <si>
    <r>
      <t xml:space="preserve">Motivating Factors </t>
    </r>
    <r>
      <rPr>
        <sz val="11"/>
        <color indexed="51"/>
        <rFont val="Arial"/>
        <family val="2"/>
      </rPr>
      <t>(Optional): Check the motivating factors behind your green power use (check all that apply)</t>
    </r>
  </si>
  <si>
    <t>Project Name</t>
  </si>
  <si>
    <t xml:space="preserve">Green Power Provider
</t>
  </si>
  <si>
    <t xml:space="preserve">Green Power Provider or Project Owner
</t>
  </si>
  <si>
    <t>Enter each procurement on a separate row.</t>
  </si>
  <si>
    <t>Biogas</t>
  </si>
  <si>
    <t>Summary</t>
  </si>
  <si>
    <t>Green Power Percentage</t>
  </si>
  <si>
    <t>MapQuest Latitude / Longitude Finder</t>
  </si>
  <si>
    <t>Data Element</t>
  </si>
  <si>
    <t>Details</t>
  </si>
  <si>
    <t>Reporting Period</t>
  </si>
  <si>
    <t>Electricity Use (kWh/yr)</t>
  </si>
  <si>
    <t>Total Green Power (kWh/year)</t>
  </si>
  <si>
    <t>Acct Mgr Email:</t>
  </si>
  <si>
    <t>Account Manager:</t>
  </si>
  <si>
    <t>New Benchmark:</t>
  </si>
  <si>
    <t>&lt;--set to True when new benchmarks go into effect</t>
  </si>
  <si>
    <t>Partner</t>
  </si>
  <si>
    <t>Required Green Power Percentage</t>
  </si>
  <si>
    <t>Date agreement signed:</t>
  </si>
  <si>
    <t xml:space="preserve">     I understand and agree to the requirements below to become an EPA Green Power Partner.</t>
  </si>
  <si>
    <t>University of Illinois at Urbana-Champaign</t>
  </si>
  <si>
    <t>http://illinois.edu/index.html</t>
  </si>
  <si>
    <t>This Yearly Report form contains the information EPA currently has on your organization. Please make changes or updates, save the file, and return to your account manager, Anthony Amato, at your earliest convenience. Anthony Amato's email address is anthony.amato@erg.com.</t>
  </si>
  <si>
    <t>Anthony Amato</t>
  </si>
  <si>
    <t>anthony.amato@erg.com</t>
  </si>
  <si>
    <t>https://www.epa.gov/greenpower/meet-our-partners?partner=universityofillinoisaturbanachampaign</t>
  </si>
  <si>
    <t>The University of Illinois at Urbana-Champaign is proud of its sustainability initiatives, as documented in the Illinois Climate Action Plan. The first project was a 32.76 kilowatt (kW) solar photovoltaic (PV) array on the Business Instructional Facility in 2009. The 14.7 kW PV array, ground mounted at the Building Research Council, is a research platform for the Information Trust Institute. The most significant on-campus renewable energy generation project to date went into operation in December 2015, with the completion of the 5.87 megawatt (MW) Solar Farm, producing approximately 7,200 MWh/year. In December 2015 another solar array was installed on the new Wassaja Residence Hall roof with a capacity of 33 kW. In September 2016, campus signed a ten-year Wind Power Purchase Agreement for 25 million kWh/year. Most recently, the Electrical and Computer Engineering (ECE) Building had 970 rooftop panels installed. Since production began in April 2019, 11% of all power supplied to the ECE Building has been from the rooftop panels, not including the panels that are used for student-oriented research. The University will soon be home to Solar Farm 2.0, which is projected to produce 20,000 MWh/year, nearly tripling on-site production.</t>
  </si>
  <si>
    <t>All Green Power Partners have the opportunity to have a Partner Profile on the Partnership's website. The Partner Profile is a short paragraph (200 word limit) that briefly describes a Partner’s organization, its decision to use green power, its experience to date with green power, and may include a quote about the benefits of green power to the organization. (Please include the name and title of the person the quote is attributed to.) You may revise your existing Partner Profile below.</t>
  </si>
  <si>
    <t>http://www.fs.illinois.edu/services/utilities-energy/production/renewable-energy</t>
  </si>
  <si>
    <t>Champaign IL 61820</t>
  </si>
  <si>
    <t>Morgan White</t>
  </si>
  <si>
    <t>Associate Director of Facilities &amp; Services for Sustainability</t>
  </si>
  <si>
    <t>1501 S. Oak Street</t>
  </si>
  <si>
    <t>mbwhite@illinois.edu</t>
  </si>
  <si>
    <t>(217) 333-2668</t>
  </si>
  <si>
    <t>EDP Renewables</t>
  </si>
  <si>
    <t>Rail Splitter Wind Farm LLC</t>
  </si>
  <si>
    <t>Off-site</t>
  </si>
  <si>
    <t>Achieved commercial operation in September 2009</t>
  </si>
  <si>
    <t>Rockwell Financial Group</t>
  </si>
  <si>
    <t>Phoenix Solar South Farms LLC</t>
  </si>
  <si>
    <t>On-site</t>
  </si>
  <si>
    <t>Solar Farm 1.0</t>
  </si>
  <si>
    <t>BRC installation</t>
  </si>
  <si>
    <t>BIF Rooftop</t>
  </si>
  <si>
    <t>Wassaja Hall rooftop</t>
  </si>
  <si>
    <t>ECE Rooftop</t>
  </si>
  <si>
    <t>Sol Systems</t>
  </si>
  <si>
    <t>Northern Cardinal Solar II</t>
  </si>
  <si>
    <t>Solar Farm 2.0</t>
  </si>
  <si>
    <t>BIF Rooftop with expansion in 2019</t>
  </si>
  <si>
    <t>I Hotel and Conference Center</t>
  </si>
  <si>
    <t xml:space="preserve">The University of Illinois Urbana-Champaign (UIUC) is proud of its sustainability initiatives and success in achieving Illinois Climate Action Plan (iCAP) goals (https://icap.sustainability.illinois.edu/). The iCAP is the university’s strategic plan to meet the Climate Leadership Commitments, including being carbon neutral as soon as possible and building resilience to climate change in the local community. 
The Urbana campus on-site renewable energy portfolio meets more than 12 percent of annual electricity needs (https://fs.illinois.edu/services/utilities-energy/production/renewable-energy). UIUC’s Solar Farm 2.0 was energized in January 2021, producing 20,000 MWh/year. Combined with Solar Farm 1.0 and other rooftop and ground-mounted solar installations, the Urbana campus generates more than 27,000 MWh/year, ranking UIUC third amongst U.S. universities in on-site clean power production. Incorporating renewable energy continues to be a focus of new facility construction and major renovation projects. Most notably, the innovative Electrical and Computer Engineering (ECE) Building features 970 rooftop panels. Since production started in April 2019, 11 percent of all power supplied to the ECE Building has been from the array, while additional output is reserved for research and educational activities. In September 2016, the university also signed a ten-year wind power purchase agreement for 25 million kWh/year and the rights to the environmental attributes.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</si>
</sst>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lt;=9999999]###\-####;\(###\)\ ###\-####"/>
    <numFmt numFmtId="165" formatCode="0.000000"/>
  </numFmts>
  <fonts count="37" x14ac:knownFonts="1">
    <font>
      <sz val="10"/>
      <name val="Arial"/>
    </font>
    <font>
      <sz val="8"/>
      <name val="Arial"/>
      <family val="2"/>
    </font>
    <font>
      <b/>
      <sz val="10"/>
      <name val="Arial"/>
      <family val="2"/>
    </font>
    <font>
      <b/>
      <sz val="11"/>
      <color indexed="62"/>
      <name val="Arial"/>
      <family val="2"/>
    </font>
    <font>
      <b/>
      <sz val="10"/>
      <color indexed="62"/>
      <name val="Arial"/>
      <family val="2"/>
    </font>
    <font>
      <sz val="10"/>
      <name val="Arial"/>
      <family val="2"/>
    </font>
    <font>
      <u/>
      <sz val="10"/>
      <color indexed="12"/>
      <name val="Arial"/>
      <family val="2"/>
    </font>
    <font>
      <b/>
      <sz val="11"/>
      <color indexed="51"/>
      <name val="Arial"/>
      <family val="2"/>
    </font>
    <font>
      <sz val="11"/>
      <color indexed="51"/>
      <name val="Arial"/>
      <family val="2"/>
    </font>
    <font>
      <b/>
      <i/>
      <sz val="10"/>
      <name val="Arial"/>
      <family val="2"/>
    </font>
    <font>
      <b/>
      <u/>
      <sz val="10"/>
      <color indexed="12"/>
      <name val="Arial"/>
      <family val="2"/>
    </font>
    <font>
      <sz val="12"/>
      <name val="Arial"/>
      <family val="2"/>
    </font>
    <font>
      <b/>
      <sz val="12"/>
      <color rgb="FF003399"/>
      <name val="Arial"/>
      <family val="2"/>
    </font>
    <font>
      <b/>
      <sz val="14"/>
      <color rgb="FF003399"/>
      <name val="Arial"/>
      <family val="2"/>
    </font>
    <font>
      <b/>
      <sz val="18"/>
      <color rgb="FF003399"/>
      <name val="Arial"/>
      <family val="2"/>
    </font>
    <font>
      <b/>
      <sz val="10"/>
      <color rgb="FF003399"/>
      <name val="Arial"/>
      <family val="2"/>
    </font>
    <font>
      <sz val="10"/>
      <color rgb="FF003399"/>
      <name val="Arial"/>
      <family val="2"/>
    </font>
    <font>
      <i/>
      <sz val="10"/>
      <color rgb="FF003399"/>
      <name val="Arial"/>
      <family val="2"/>
    </font>
    <font>
      <b/>
      <sz val="11"/>
      <color rgb="FF003399"/>
      <name val="Arial"/>
      <family val="2"/>
    </font>
    <font>
      <sz val="8"/>
      <color rgb="FF000000"/>
      <name val="Tahoma"/>
      <family val="2"/>
    </font>
    <font>
      <b/>
      <sz val="12"/>
      <color indexed="62"/>
      <name val="Arial"/>
      <family val="2"/>
    </font>
    <font>
      <b/>
      <u/>
      <sz val="11"/>
      <color rgb="FF003399"/>
      <name val="Arial"/>
      <family val="2"/>
    </font>
    <font>
      <b/>
      <i/>
      <sz val="12"/>
      <name val="Arial"/>
      <family val="2"/>
    </font>
    <font>
      <sz val="18"/>
      <name val="Arial"/>
      <family val="2"/>
    </font>
    <font>
      <sz val="11"/>
      <name val="Arial"/>
      <family val="2"/>
    </font>
    <font>
      <b/>
      <u/>
      <sz val="12"/>
      <color rgb="FF003399"/>
      <name val="Arial"/>
      <family val="2"/>
    </font>
    <font>
      <sz val="8"/>
      <color rgb="FFFF0000"/>
      <name val="Arial"/>
      <family val="2"/>
    </font>
    <font>
      <sz val="12"/>
      <color rgb="FF003399"/>
      <name val="Arial"/>
      <family val="2"/>
    </font>
    <font>
      <u/>
      <sz val="10"/>
      <color rgb="FF003399"/>
      <name val="Arial"/>
      <family val="2"/>
    </font>
    <font>
      <i/>
      <sz val="11"/>
      <color indexed="51"/>
      <name val="Arial"/>
      <family val="2"/>
    </font>
    <font>
      <b/>
      <i/>
      <sz val="11"/>
      <color indexed="51"/>
      <name val="Arial"/>
      <family val="2"/>
    </font>
    <font>
      <u/>
      <sz val="12"/>
      <color indexed="12"/>
      <name val="Arial"/>
      <family val="2"/>
    </font>
    <font>
      <b/>
      <u/>
      <sz val="12"/>
      <color indexed="12"/>
      <name val="Arial"/>
      <family val="2"/>
    </font>
    <font>
      <b/>
      <i/>
      <sz val="11"/>
      <color rgb="FF003399"/>
      <name val="Arial"/>
      <family val="2"/>
    </font>
    <font>
      <sz val="10"/>
      <name val="Arial"/>
      <family val="2"/>
    </font>
    <font>
      <sz val="10"/>
      <color theme="0"/>
      <name val="Arial"/>
      <family val="2"/>
    </font>
    <font>
      <sz val="9"/>
      <color rgb="FFFF0000"/>
      <name val="Arial"/>
      <family val="2"/>
    </font>
  </fonts>
  <fills count="5">
    <fill>
      <patternFill patternType="none"/>
    </fill>
    <fill>
      <patternFill patternType="gray125"/>
    </fill>
    <fill>
      <patternFill patternType="solid">
        <fgColor indexed="9"/>
        <bgColor indexed="64"/>
      </patternFill>
    </fill>
    <fill>
      <patternFill patternType="solid">
        <fgColor rgb="FF003399"/>
        <bgColor indexed="64"/>
      </patternFill>
    </fill>
    <fill>
      <patternFill patternType="solid">
        <fgColor theme="3" tint="0.59999389629810485"/>
        <bgColor indexed="64"/>
      </patternFill>
    </fill>
  </fills>
  <borders count="41">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18"/>
      </top>
      <bottom/>
      <diagonal/>
    </border>
    <border>
      <left style="thin">
        <color indexed="64"/>
      </left>
      <right/>
      <top/>
      <bottom/>
      <diagonal/>
    </border>
    <border>
      <left/>
      <right style="thin">
        <color indexed="64"/>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2"/>
      </left>
      <right/>
      <top style="thin">
        <color indexed="62"/>
      </top>
      <bottom style="thin">
        <color indexed="62"/>
      </bottom>
      <diagonal/>
    </border>
    <border>
      <left/>
      <right style="thin">
        <color indexed="62"/>
      </right>
      <top style="thin">
        <color indexed="62"/>
      </top>
      <bottom style="thin">
        <color indexed="62"/>
      </bottom>
      <diagonal/>
    </border>
    <border>
      <left/>
      <right/>
      <top style="thin">
        <color indexed="64"/>
      </top>
      <bottom/>
      <diagonal/>
    </border>
    <border>
      <left/>
      <right/>
      <top/>
      <bottom style="thin">
        <color indexed="62"/>
      </bottom>
      <diagonal/>
    </border>
    <border>
      <left/>
      <right/>
      <top style="thin">
        <color indexed="62"/>
      </top>
      <bottom style="thin">
        <color indexed="62"/>
      </bottom>
      <diagonal/>
    </border>
    <border>
      <left style="thin">
        <color indexed="62"/>
      </left>
      <right/>
      <top/>
      <bottom style="thin">
        <color indexed="62"/>
      </bottom>
      <diagonal/>
    </border>
    <border>
      <left/>
      <right style="thin">
        <color indexed="62"/>
      </right>
      <top/>
      <bottom style="thin">
        <color indexed="62"/>
      </bottom>
      <diagonal/>
    </border>
    <border>
      <left style="thin">
        <color indexed="64"/>
      </left>
      <right/>
      <top style="thin">
        <color indexed="64"/>
      </top>
      <bottom style="thin">
        <color indexed="62"/>
      </bottom>
      <diagonal/>
    </border>
    <border>
      <left/>
      <right/>
      <top style="thin">
        <color indexed="64"/>
      </top>
      <bottom style="thin">
        <color indexed="62"/>
      </bottom>
      <diagonal/>
    </border>
    <border>
      <left/>
      <right style="thin">
        <color indexed="64"/>
      </right>
      <top style="thin">
        <color indexed="64"/>
      </top>
      <bottom style="thin">
        <color indexed="62"/>
      </bottom>
      <diagonal/>
    </border>
    <border>
      <left style="thin">
        <color indexed="18"/>
      </left>
      <right/>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18"/>
      </left>
      <right style="thin">
        <color indexed="18"/>
      </right>
      <top style="thin">
        <color indexed="18"/>
      </top>
      <bottom style="thin">
        <color indexed="18"/>
      </bottom>
      <diagonal/>
    </border>
    <border>
      <left style="medium">
        <color rgb="FF003399"/>
      </left>
      <right style="medium">
        <color rgb="FF003399"/>
      </right>
      <top style="medium">
        <color rgb="FF003399"/>
      </top>
      <bottom style="medium">
        <color rgb="FF003399"/>
      </bottom>
      <diagonal/>
    </border>
    <border>
      <left style="thin">
        <color rgb="FF003399"/>
      </left>
      <right style="thin">
        <color rgb="FF003399"/>
      </right>
      <top style="thin">
        <color rgb="FF003399"/>
      </top>
      <bottom style="thin">
        <color rgb="FF003399"/>
      </bottom>
      <diagonal/>
    </border>
    <border>
      <left/>
      <right/>
      <top style="thin">
        <color indexed="62"/>
      </top>
      <bottom/>
      <diagonal/>
    </border>
    <border>
      <left style="thin">
        <color indexed="62"/>
      </left>
      <right/>
      <top style="thin">
        <color indexed="62"/>
      </top>
      <bottom/>
      <diagonal/>
    </border>
    <border>
      <left/>
      <right style="thin">
        <color indexed="62"/>
      </right>
      <top style="thin">
        <color indexed="62"/>
      </top>
      <bottom/>
      <diagonal/>
    </border>
    <border>
      <left/>
      <right/>
      <top style="thin">
        <color indexed="64"/>
      </top>
      <bottom style="thin">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cellStyleXfs>
  <cellXfs count="258">
    <xf numFmtId="0" fontId="0" fillId="0" borderId="0" xfId="0"/>
    <xf numFmtId="0" fontId="0" fillId="2" borderId="0" xfId="0" applyFill="1"/>
    <xf numFmtId="0" fontId="0" fillId="2" borderId="0" xfId="0" applyFill="1" applyProtection="1"/>
    <xf numFmtId="0" fontId="4" fillId="2" borderId="0" xfId="0" applyFont="1" applyFill="1" applyProtection="1"/>
    <xf numFmtId="0" fontId="0" fillId="2" borderId="0" xfId="0" applyFill="1" applyAlignment="1">
      <alignment vertical="center"/>
    </xf>
    <xf numFmtId="0" fontId="0" fillId="0" borderId="0" xfId="0" applyFill="1" applyProtection="1"/>
    <xf numFmtId="0" fontId="0" fillId="0" borderId="0" xfId="0" applyProtection="1"/>
    <xf numFmtId="0" fontId="0" fillId="2" borderId="3" xfId="0" applyFill="1" applyBorder="1" applyAlignment="1" applyProtection="1">
      <alignment vertical="center" wrapText="1"/>
      <protection locked="0"/>
    </xf>
    <xf numFmtId="3" fontId="0" fillId="2" borderId="3" xfId="0" applyNumberFormat="1" applyFill="1" applyBorder="1" applyAlignment="1" applyProtection="1">
      <alignment vertical="center"/>
      <protection locked="0"/>
    </xf>
    <xf numFmtId="0" fontId="0" fillId="2" borderId="3" xfId="0" applyFill="1" applyBorder="1" applyAlignment="1" applyProtection="1">
      <alignment vertical="center"/>
      <protection locked="0"/>
    </xf>
    <xf numFmtId="9" fontId="0" fillId="2" borderId="3" xfId="0" applyNumberFormat="1" applyFill="1" applyBorder="1" applyAlignment="1" applyProtection="1">
      <alignment vertical="center"/>
      <protection locked="0"/>
    </xf>
    <xf numFmtId="0" fontId="0" fillId="2" borderId="0" xfId="0" applyFill="1" applyAlignment="1" applyProtection="1">
      <alignment vertical="center"/>
    </xf>
    <xf numFmtId="0" fontId="4" fillId="0" borderId="0" xfId="0" applyFont="1" applyFill="1" applyBorder="1" applyAlignment="1">
      <alignment vertical="center" wrapText="1"/>
    </xf>
    <xf numFmtId="0" fontId="4" fillId="0" borderId="0" xfId="0" applyFont="1" applyFill="1" applyBorder="1" applyAlignment="1">
      <alignment wrapText="1"/>
    </xf>
    <xf numFmtId="0" fontId="7" fillId="0" borderId="0" xfId="0" applyFont="1" applyFill="1" applyBorder="1" applyAlignment="1" applyProtection="1"/>
    <xf numFmtId="0" fontId="2" fillId="0" borderId="0" xfId="0" applyFont="1" applyFill="1" applyBorder="1"/>
    <xf numFmtId="0" fontId="0" fillId="0" borderId="0" xfId="0" applyFill="1" applyBorder="1"/>
    <xf numFmtId="0" fontId="0" fillId="2" borderId="3" xfId="0" applyNumberFormat="1" applyFill="1" applyBorder="1" applyAlignment="1" applyProtection="1">
      <alignment vertical="center"/>
      <protection locked="0"/>
    </xf>
    <xf numFmtId="0" fontId="6" fillId="0" borderId="0" xfId="1" applyFill="1" applyBorder="1" applyAlignment="1" applyProtection="1">
      <alignment vertical="center" wrapText="1"/>
    </xf>
    <xf numFmtId="0" fontId="5" fillId="2" borderId="0" xfId="0" applyFont="1" applyFill="1" applyProtection="1"/>
    <xf numFmtId="0" fontId="4" fillId="2" borderId="2" xfId="0" applyFont="1" applyFill="1" applyBorder="1" applyAlignment="1" applyProtection="1">
      <alignment horizontal="right" vertical="top" wrapText="1"/>
    </xf>
    <xf numFmtId="0" fontId="0" fillId="0" borderId="3" xfId="0" applyFill="1" applyBorder="1" applyAlignment="1" applyProtection="1">
      <alignment vertical="center" wrapText="1"/>
      <protection locked="0"/>
    </xf>
    <xf numFmtId="3" fontId="0" fillId="0" borderId="3"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0" xfId="0" applyAlignment="1"/>
    <xf numFmtId="0" fontId="9" fillId="2" borderId="3" xfId="0" applyFont="1" applyFill="1" applyBorder="1" applyAlignment="1" applyProtection="1"/>
    <xf numFmtId="0" fontId="5" fillId="2" borderId="0" xfId="2" applyFill="1" applyAlignment="1" applyProtection="1">
      <alignment vertical="top"/>
    </xf>
    <xf numFmtId="0" fontId="4" fillId="2" borderId="6" xfId="0" applyFont="1" applyFill="1" applyBorder="1" applyAlignment="1" applyProtection="1">
      <alignment horizontal="center" vertical="top" wrapText="1"/>
    </xf>
    <xf numFmtId="0" fontId="4" fillId="2" borderId="0" xfId="0" applyFont="1" applyFill="1" applyBorder="1" applyAlignment="1" applyProtection="1">
      <alignment horizontal="center" vertical="top" wrapText="1"/>
    </xf>
    <xf numFmtId="0" fontId="4" fillId="2" borderId="7" xfId="0" applyFont="1" applyFill="1" applyBorder="1" applyAlignment="1" applyProtection="1">
      <alignment horizontal="center" vertical="top" wrapText="1"/>
    </xf>
    <xf numFmtId="0" fontId="2" fillId="0" borderId="0" xfId="0" applyFont="1" applyAlignment="1"/>
    <xf numFmtId="0" fontId="0" fillId="0" borderId="0" xfId="0" applyAlignment="1">
      <alignment horizontal="left"/>
    </xf>
    <xf numFmtId="0" fontId="0" fillId="0" borderId="9" xfId="0" applyBorder="1" applyAlignment="1"/>
    <xf numFmtId="0" fontId="0" fillId="2" borderId="10" xfId="0" applyFill="1" applyBorder="1" applyAlignment="1" applyProtection="1"/>
    <xf numFmtId="0" fontId="5" fillId="0" borderId="10" xfId="0" applyFont="1" applyFill="1" applyBorder="1" applyAlignment="1" applyProtection="1"/>
    <xf numFmtId="0" fontId="5" fillId="0" borderId="6" xfId="0" applyFont="1" applyFill="1" applyBorder="1" applyAlignment="1" applyProtection="1"/>
    <xf numFmtId="0" fontId="5" fillId="0" borderId="11" xfId="0" applyFont="1" applyFill="1" applyBorder="1" applyAlignment="1" applyProtection="1"/>
    <xf numFmtId="0" fontId="5" fillId="0" borderId="9" xfId="0" applyFont="1" applyFill="1" applyBorder="1" applyAlignment="1" applyProtection="1"/>
    <xf numFmtId="0" fontId="5" fillId="0" borderId="10" xfId="0" applyFont="1" applyBorder="1" applyAlignment="1"/>
    <xf numFmtId="0" fontId="5" fillId="0" borderId="12" xfId="0" applyFont="1" applyFill="1" applyBorder="1" applyAlignment="1" applyProtection="1"/>
    <xf numFmtId="0" fontId="5" fillId="0" borderId="2" xfId="0" applyFont="1" applyFill="1" applyBorder="1" applyAlignment="1" applyProtection="1"/>
    <xf numFmtId="0" fontId="0" fillId="0" borderId="12" xfId="0" applyBorder="1" applyAlignment="1"/>
    <xf numFmtId="0" fontId="0" fillId="0" borderId="0" xfId="0" applyFill="1" applyAlignment="1"/>
    <xf numFmtId="0" fontId="5" fillId="2" borderId="10" xfId="0" applyFont="1" applyFill="1" applyBorder="1" applyAlignment="1" applyProtection="1"/>
    <xf numFmtId="0" fontId="0" fillId="2" borderId="12" xfId="0" applyFill="1" applyBorder="1" applyAlignment="1" applyProtection="1"/>
    <xf numFmtId="0" fontId="5" fillId="0" borderId="0" xfId="0" applyFont="1" applyFill="1" applyBorder="1" applyAlignment="1">
      <alignment wrapText="1"/>
    </xf>
    <xf numFmtId="0" fontId="10" fillId="0" borderId="0" xfId="1" applyFont="1" applyBorder="1" applyAlignment="1" applyProtection="1">
      <alignment vertical="top"/>
    </xf>
    <xf numFmtId="0" fontId="5" fillId="2" borderId="0" xfId="2" applyFill="1" applyBorder="1" applyAlignment="1" applyProtection="1">
      <alignment vertical="top"/>
    </xf>
    <xf numFmtId="0" fontId="4" fillId="2" borderId="0" xfId="2" applyFont="1" applyFill="1" applyBorder="1" applyAlignment="1" applyProtection="1">
      <alignment vertical="top"/>
    </xf>
    <xf numFmtId="3" fontId="5" fillId="2" borderId="0" xfId="2" applyNumberFormat="1" applyFont="1" applyFill="1" applyBorder="1" applyAlignment="1" applyProtection="1">
      <alignment horizontal="left" vertical="top"/>
    </xf>
    <xf numFmtId="0" fontId="5" fillId="2" borderId="0" xfId="2" applyFont="1" applyFill="1" applyAlignment="1" applyProtection="1">
      <alignment vertical="top" wrapText="1"/>
    </xf>
    <xf numFmtId="0" fontId="5" fillId="2" borderId="0" xfId="0" applyFont="1" applyFill="1" applyBorder="1" applyAlignment="1" applyProtection="1"/>
    <xf numFmtId="3" fontId="5" fillId="2" borderId="0" xfId="0" applyNumberFormat="1" applyFont="1" applyFill="1" applyBorder="1" applyAlignment="1" applyProtection="1"/>
    <xf numFmtId="0" fontId="0" fillId="0" borderId="0" xfId="0" applyFill="1" applyBorder="1" applyAlignment="1" applyProtection="1">
      <alignment vertical="top" wrapText="1"/>
    </xf>
    <xf numFmtId="0" fontId="5" fillId="2" borderId="8" xfId="0" applyFont="1" applyFill="1" applyBorder="1" applyAlignment="1" applyProtection="1">
      <alignment vertical="top" wrapText="1"/>
      <protection locked="0"/>
    </xf>
    <xf numFmtId="164" fontId="5" fillId="2" borderId="14" xfId="0" applyNumberFormat="1" applyFont="1" applyFill="1" applyBorder="1" applyAlignment="1" applyProtection="1">
      <alignment horizontal="left" vertical="top" wrapText="1"/>
      <protection locked="0"/>
    </xf>
    <xf numFmtId="164" fontId="5" fillId="2" borderId="8" xfId="0" applyNumberFormat="1" applyFont="1" applyFill="1" applyBorder="1" applyAlignment="1" applyProtection="1">
      <alignment horizontal="left" vertical="top" wrapText="1"/>
      <protection locked="0"/>
    </xf>
    <xf numFmtId="14" fontId="0" fillId="2" borderId="3" xfId="0" applyNumberFormat="1" applyFill="1" applyBorder="1" applyAlignment="1" applyProtection="1">
      <alignment horizontal="center" vertical="center"/>
      <protection locked="0"/>
    </xf>
    <xf numFmtId="14" fontId="5" fillId="2" borderId="1" xfId="0" applyNumberFormat="1" applyFont="1" applyFill="1" applyBorder="1" applyAlignment="1" applyProtection="1">
      <alignment horizontal="center" vertical="center"/>
      <protection locked="0"/>
    </xf>
    <xf numFmtId="0" fontId="15" fillId="2" borderId="8" xfId="0" applyFont="1" applyFill="1" applyBorder="1" applyAlignment="1" applyProtection="1">
      <alignment vertical="top"/>
    </xf>
    <xf numFmtId="0" fontId="15" fillId="2" borderId="2" xfId="0" applyFont="1" applyFill="1" applyBorder="1" applyProtection="1"/>
    <xf numFmtId="0" fontId="15" fillId="2" borderId="2" xfId="0" applyFont="1" applyFill="1" applyBorder="1" applyAlignment="1" applyProtection="1">
      <alignment wrapText="1"/>
    </xf>
    <xf numFmtId="0" fontId="15" fillId="2" borderId="1" xfId="0" applyFont="1" applyFill="1" applyBorder="1" applyAlignment="1" applyProtection="1">
      <alignment vertical="center"/>
    </xf>
    <xf numFmtId="0" fontId="15" fillId="2" borderId="1" xfId="0" applyFont="1" applyFill="1" applyBorder="1" applyAlignment="1" applyProtection="1">
      <alignment vertical="center" wrapText="1"/>
    </xf>
    <xf numFmtId="0" fontId="15" fillId="2" borderId="1" xfId="0" applyFont="1" applyFill="1" applyBorder="1" applyProtection="1"/>
    <xf numFmtId="0" fontId="15" fillId="2" borderId="2" xfId="0" applyFont="1" applyFill="1" applyBorder="1" applyAlignment="1" applyProtection="1">
      <alignment vertical="top" wrapText="1"/>
    </xf>
    <xf numFmtId="0" fontId="5" fillId="0" borderId="9" xfId="0" applyFont="1" applyBorder="1" applyAlignment="1"/>
    <xf numFmtId="0" fontId="2" fillId="0" borderId="3" xfId="0" applyNumberFormat="1" applyFont="1" applyFill="1" applyBorder="1" applyAlignment="1" applyProtection="1">
      <alignment vertical="center"/>
    </xf>
    <xf numFmtId="0" fontId="0" fillId="2" borderId="0" xfId="0" applyFill="1" applyAlignment="1" applyProtection="1">
      <alignment horizontal="center" vertical="center"/>
    </xf>
    <xf numFmtId="0" fontId="5" fillId="2" borderId="3" xfId="0" applyFont="1" applyFill="1" applyBorder="1" applyAlignment="1" applyProtection="1">
      <alignment vertical="center" wrapText="1"/>
      <protection locked="0"/>
    </xf>
    <xf numFmtId="0" fontId="0" fillId="0" borderId="0" xfId="0" applyFill="1" applyAlignment="1" applyProtection="1"/>
    <xf numFmtId="0" fontId="5" fillId="2" borderId="0" xfId="2" applyFill="1" applyAlignment="1" applyProtection="1">
      <alignment horizontal="center" vertical="top"/>
    </xf>
    <xf numFmtId="0" fontId="18" fillId="0" borderId="0" xfId="0" applyFont="1" applyFill="1" applyAlignment="1" applyProtection="1">
      <alignment wrapText="1"/>
    </xf>
    <xf numFmtId="0" fontId="21" fillId="0" borderId="0" xfId="0" applyFont="1" applyFill="1" applyAlignment="1" applyProtection="1">
      <alignment horizontal="left" vertical="top"/>
    </xf>
    <xf numFmtId="0" fontId="5" fillId="2" borderId="0" xfId="2" applyFill="1" applyAlignment="1" applyProtection="1"/>
    <xf numFmtId="0" fontId="22" fillId="2" borderId="0" xfId="0" applyFont="1" applyFill="1" applyBorder="1" applyAlignment="1" applyProtection="1">
      <alignment horizontal="right" vertical="center"/>
    </xf>
    <xf numFmtId="0" fontId="13" fillId="2" borderId="0" xfId="2" applyFont="1" applyFill="1" applyBorder="1" applyAlignment="1" applyProtection="1">
      <alignment horizontal="right" vertical="center"/>
    </xf>
    <xf numFmtId="0" fontId="23" fillId="0" borderId="0" xfId="0" applyFont="1" applyFill="1" applyAlignment="1" applyProtection="1"/>
    <xf numFmtId="0" fontId="14" fillId="0" borderId="0" xfId="0" applyFont="1" applyFill="1" applyAlignment="1" applyProtection="1">
      <alignment wrapText="1"/>
    </xf>
    <xf numFmtId="0" fontId="24" fillId="0" borderId="0" xfId="0" applyFont="1" applyProtection="1"/>
    <xf numFmtId="0" fontId="11" fillId="0" borderId="32" xfId="0" applyFont="1" applyFill="1" applyBorder="1" applyProtection="1"/>
    <xf numFmtId="0" fontId="11" fillId="0" borderId="31" xfId="0" applyFont="1" applyFill="1" applyBorder="1" applyProtection="1"/>
    <xf numFmtId="0" fontId="0" fillId="2" borderId="4" xfId="0" applyFill="1" applyBorder="1" applyAlignment="1" applyProtection="1">
      <alignment vertical="center" wrapText="1"/>
      <protection locked="0"/>
    </xf>
    <xf numFmtId="0" fontId="9" fillId="2" borderId="9" xfId="0" applyFont="1" applyFill="1" applyBorder="1" applyAlignment="1" applyProtection="1"/>
    <xf numFmtId="0" fontId="5" fillId="0" borderId="12" xfId="0" applyFont="1" applyBorder="1" applyAlignment="1"/>
    <xf numFmtId="0" fontId="5" fillId="0" borderId="33" xfId="0" applyFont="1" applyBorder="1" applyAlignment="1"/>
    <xf numFmtId="0" fontId="5" fillId="0" borderId="7" xfId="0" applyFont="1" applyBorder="1" applyAlignment="1"/>
    <xf numFmtId="49" fontId="5" fillId="2" borderId="3" xfId="0" applyNumberFormat="1" applyFont="1" applyFill="1" applyBorder="1" applyAlignment="1" applyProtection="1">
      <alignment horizontal="center" vertical="center"/>
      <protection locked="0"/>
    </xf>
    <xf numFmtId="1" fontId="5" fillId="2" borderId="3" xfId="0" applyNumberFormat="1" applyFont="1" applyFill="1" applyBorder="1" applyAlignment="1" applyProtection="1">
      <alignment horizontal="center" vertical="center"/>
      <protection locked="0"/>
    </xf>
    <xf numFmtId="0" fontId="1" fillId="0" borderId="0" xfId="0" applyFont="1" applyAlignment="1" applyProtection="1">
      <alignment horizontal="center" wrapText="1"/>
    </xf>
    <xf numFmtId="0" fontId="5" fillId="0" borderId="7" xfId="0" applyFont="1" applyFill="1" applyBorder="1" applyAlignment="1" applyProtection="1"/>
    <xf numFmtId="0" fontId="26" fillId="0" borderId="0" xfId="0" applyFont="1" applyFill="1" applyBorder="1" applyAlignment="1" applyProtection="1">
      <alignment vertical="center" wrapText="1"/>
      <protection hidden="1"/>
    </xf>
    <xf numFmtId="0" fontId="5" fillId="2" borderId="14" xfId="0" applyFont="1" applyFill="1" applyBorder="1" applyAlignment="1" applyProtection="1">
      <alignment vertical="top" wrapText="1"/>
      <protection locked="0"/>
    </xf>
    <xf numFmtId="0" fontId="15" fillId="0" borderId="5" xfId="0" applyFont="1" applyFill="1" applyBorder="1" applyAlignment="1">
      <alignment vertical="center" wrapText="1"/>
    </xf>
    <xf numFmtId="3" fontId="11" fillId="2" borderId="35" xfId="2" applyNumberFormat="1" applyFont="1" applyFill="1" applyBorder="1" applyAlignment="1" applyProtection="1">
      <alignment vertical="center"/>
      <protection locked="0"/>
    </xf>
    <xf numFmtId="0" fontId="16" fillId="2" borderId="0" xfId="2" applyFont="1" applyFill="1" applyAlignment="1" applyProtection="1">
      <alignment vertical="top"/>
    </xf>
    <xf numFmtId="0" fontId="16" fillId="2" borderId="0" xfId="2" applyFont="1" applyFill="1" applyBorder="1" applyAlignment="1" applyProtection="1">
      <alignment vertical="top"/>
    </xf>
    <xf numFmtId="0" fontId="15" fillId="2" borderId="14" xfId="0" applyFont="1" applyFill="1" applyBorder="1" applyAlignment="1" applyProtection="1">
      <alignment wrapText="1"/>
    </xf>
    <xf numFmtId="0" fontId="15" fillId="2" borderId="8" xfId="0" applyFont="1" applyFill="1" applyBorder="1" applyAlignment="1" applyProtection="1">
      <alignment wrapText="1"/>
    </xf>
    <xf numFmtId="0" fontId="7" fillId="3" borderId="3" xfId="0" applyFont="1" applyFill="1" applyBorder="1" applyAlignment="1" applyProtection="1">
      <alignment wrapText="1"/>
    </xf>
    <xf numFmtId="49" fontId="7" fillId="3" borderId="3" xfId="0" applyNumberFormat="1" applyFont="1" applyFill="1" applyBorder="1" applyAlignment="1" applyProtection="1">
      <alignment wrapText="1"/>
    </xf>
    <xf numFmtId="0" fontId="7" fillId="3" borderId="3" xfId="0" applyFont="1" applyFill="1" applyBorder="1" applyAlignment="1" applyProtection="1">
      <alignment horizontal="center" wrapText="1"/>
    </xf>
    <xf numFmtId="14" fontId="7" fillId="3" borderId="3" xfId="0" applyNumberFormat="1" applyFont="1" applyFill="1" applyBorder="1" applyAlignment="1" applyProtection="1">
      <alignment horizontal="center" wrapText="1"/>
    </xf>
    <xf numFmtId="0" fontId="7" fillId="3" borderId="4" xfId="0" applyFont="1" applyFill="1" applyBorder="1" applyAlignment="1" applyProtection="1">
      <alignment horizontal="center" wrapText="1"/>
    </xf>
    <xf numFmtId="0" fontId="12" fillId="0" borderId="0" xfId="0" applyFont="1" applyFill="1" applyAlignment="1" applyProtection="1">
      <alignment vertical="center" wrapText="1"/>
    </xf>
    <xf numFmtId="0" fontId="18" fillId="0" borderId="0" xfId="0" applyFont="1" applyFill="1" applyAlignment="1" applyProtection="1">
      <alignment vertical="center" wrapText="1"/>
    </xf>
    <xf numFmtId="0" fontId="5" fillId="0" borderId="6" xfId="0" applyFont="1" applyBorder="1" applyAlignment="1"/>
    <xf numFmtId="0" fontId="12" fillId="0" borderId="0" xfId="0" applyFont="1" applyFill="1" applyAlignment="1" applyProtection="1">
      <alignment vertical="center" wrapText="1"/>
    </xf>
    <xf numFmtId="0" fontId="5" fillId="2" borderId="0" xfId="2" applyFill="1" applyAlignment="1" applyProtection="1">
      <alignment vertical="center"/>
    </xf>
    <xf numFmtId="0" fontId="31" fillId="0" borderId="0" xfId="1" applyFont="1" applyFill="1" applyAlignment="1" applyProtection="1">
      <alignment vertical="top" wrapText="1"/>
    </xf>
    <xf numFmtId="0" fontId="12" fillId="0" borderId="0" xfId="0" applyFont="1" applyFill="1" applyAlignment="1" applyProtection="1">
      <alignment vertical="top"/>
    </xf>
    <xf numFmtId="0" fontId="12" fillId="0" borderId="0" xfId="0" applyFont="1" applyFill="1" applyAlignment="1" applyProtection="1">
      <alignment vertical="center" wrapText="1"/>
    </xf>
    <xf numFmtId="0" fontId="18" fillId="0" borderId="0" xfId="0" applyFont="1" applyFill="1" applyAlignment="1" applyProtection="1">
      <alignment vertical="center" wrapText="1"/>
    </xf>
    <xf numFmtId="0" fontId="0" fillId="0" borderId="0" xfId="0" applyAlignment="1" applyProtection="1">
      <alignment horizontal="left"/>
      <protection locked="0"/>
    </xf>
    <xf numFmtId="14" fontId="0" fillId="0" borderId="0" xfId="0" applyNumberFormat="1" applyAlignment="1" applyProtection="1">
      <alignment horizontal="left"/>
      <protection locked="0"/>
    </xf>
    <xf numFmtId="0" fontId="0" fillId="0" borderId="0" xfId="0" applyAlignment="1" applyProtection="1">
      <alignment wrapText="1"/>
    </xf>
    <xf numFmtId="0" fontId="0" fillId="2" borderId="0" xfId="0" applyFill="1" applyAlignment="1" applyProtection="1">
      <alignment wrapText="1"/>
    </xf>
    <xf numFmtId="49" fontId="5" fillId="2" borderId="3" xfId="0" applyNumberFormat="1" applyFont="1" applyFill="1" applyBorder="1" applyAlignment="1" applyProtection="1">
      <alignment horizontal="left" vertical="center" wrapText="1"/>
      <protection locked="0"/>
    </xf>
    <xf numFmtId="0" fontId="0" fillId="2" borderId="0" xfId="0" applyFill="1" applyAlignment="1" applyProtection="1">
      <alignment horizontal="left" vertical="top"/>
    </xf>
    <xf numFmtId="0" fontId="5" fillId="2" borderId="8" xfId="0" applyFont="1" applyFill="1" applyBorder="1" applyAlignment="1" applyProtection="1">
      <alignment horizontal="left" vertical="top" wrapText="1"/>
      <protection locked="0"/>
    </xf>
    <xf numFmtId="0" fontId="5" fillId="2" borderId="14" xfId="0" applyFont="1" applyFill="1" applyBorder="1" applyAlignment="1" applyProtection="1">
      <alignment horizontal="left" vertical="top" wrapText="1"/>
      <protection locked="0"/>
    </xf>
    <xf numFmtId="0" fontId="6" fillId="2" borderId="14" xfId="1" applyFill="1" applyBorder="1" applyAlignment="1" applyProtection="1">
      <alignment horizontal="left" vertical="top" wrapText="1"/>
      <protection locked="0"/>
    </xf>
    <xf numFmtId="14" fontId="5" fillId="2" borderId="8" xfId="0" applyNumberFormat="1" applyFont="1" applyFill="1" applyBorder="1" applyAlignment="1" applyProtection="1">
      <alignment horizontal="left" vertical="top" wrapText="1"/>
      <protection locked="0"/>
    </xf>
    <xf numFmtId="0" fontId="23" fillId="0" borderId="0" xfId="0" applyFont="1" applyFill="1" applyAlignment="1" applyProtection="1">
      <alignment horizontal="left" vertical="top"/>
    </xf>
    <xf numFmtId="0" fontId="0" fillId="0" borderId="0" xfId="0" applyAlignment="1" applyProtection="1">
      <alignment horizontal="left" vertical="top"/>
    </xf>
    <xf numFmtId="0" fontId="5" fillId="2" borderId="3" xfId="0" applyFont="1" applyFill="1" applyBorder="1" applyAlignment="1" applyProtection="1">
      <alignment horizontal="left" vertical="top"/>
    </xf>
    <xf numFmtId="0" fontId="0" fillId="2" borderId="3" xfId="0" applyFill="1" applyBorder="1" applyAlignment="1" applyProtection="1">
      <alignment horizontal="left" vertical="top"/>
    </xf>
    <xf numFmtId="14" fontId="0" fillId="2" borderId="3" xfId="0" applyNumberFormat="1" applyFill="1" applyBorder="1" applyAlignment="1" applyProtection="1">
      <alignment horizontal="left" vertical="top"/>
    </xf>
    <xf numFmtId="49" fontId="5" fillId="2" borderId="3" xfId="0" applyNumberFormat="1" applyFont="1" applyFill="1" applyBorder="1" applyAlignment="1" applyProtection="1">
      <alignment horizontal="left" vertical="top"/>
    </xf>
    <xf numFmtId="0" fontId="0" fillId="0" borderId="0" xfId="0" applyFill="1" applyAlignment="1" applyProtection="1">
      <alignment horizontal="left" vertical="top"/>
    </xf>
    <xf numFmtId="2" fontId="0" fillId="2" borderId="3" xfId="0" applyNumberFormat="1" applyFill="1" applyBorder="1" applyAlignment="1" applyProtection="1">
      <alignment horizontal="left" vertical="top"/>
    </xf>
    <xf numFmtId="1" fontId="0" fillId="2" borderId="3" xfId="0" applyNumberFormat="1" applyFill="1" applyBorder="1" applyAlignment="1" applyProtection="1">
      <alignment horizontal="left" vertical="top"/>
    </xf>
    <xf numFmtId="49" fontId="0" fillId="2" borderId="3" xfId="0" applyNumberFormat="1" applyFill="1" applyBorder="1" applyAlignment="1" applyProtection="1">
      <alignment horizontal="left" vertical="top"/>
    </xf>
    <xf numFmtId="0" fontId="7" fillId="0" borderId="0" xfId="0" applyFont="1" applyFill="1" applyBorder="1" applyAlignment="1" applyProtection="1">
      <alignment horizontal="left" vertical="top"/>
    </xf>
    <xf numFmtId="0" fontId="4" fillId="0" borderId="0" xfId="0" applyFont="1" applyFill="1" applyBorder="1" applyAlignment="1">
      <alignment horizontal="left" vertical="top" wrapText="1"/>
    </xf>
    <xf numFmtId="0" fontId="0" fillId="2" borderId="34" xfId="0" applyFill="1" applyBorder="1" applyAlignment="1" applyProtection="1">
      <alignment horizontal="left" vertical="top" wrapText="1"/>
      <protection locked="0"/>
    </xf>
    <xf numFmtId="0" fontId="2" fillId="0" borderId="0" xfId="0" applyFont="1" applyFill="1" applyBorder="1" applyAlignment="1">
      <alignment horizontal="left" vertical="top"/>
    </xf>
    <xf numFmtId="0" fontId="0" fillId="0" borderId="0" xfId="0" applyFill="1" applyBorder="1" applyAlignment="1">
      <alignment horizontal="left" vertical="top"/>
    </xf>
    <xf numFmtId="0" fontId="12" fillId="0" borderId="0" xfId="0" applyFont="1" applyFill="1" applyAlignment="1" applyProtection="1">
      <alignment vertical="center" wrapText="1"/>
    </xf>
    <xf numFmtId="0" fontId="0" fillId="2" borderId="3" xfId="0" applyFill="1" applyBorder="1" applyAlignment="1" applyProtection="1">
      <alignment horizontal="center" vertical="center"/>
      <protection locked="0"/>
    </xf>
    <xf numFmtId="165" fontId="5" fillId="2" borderId="3" xfId="0" applyNumberFormat="1" applyFont="1" applyFill="1" applyBorder="1" applyAlignment="1" applyProtection="1">
      <alignment horizontal="center" vertical="center"/>
      <protection locked="0"/>
    </xf>
    <xf numFmtId="0" fontId="5" fillId="0" borderId="0" xfId="0" applyFont="1" applyAlignment="1" applyProtection="1">
      <alignment horizontal="left"/>
      <protection locked="0"/>
    </xf>
    <xf numFmtId="0" fontId="3" fillId="2" borderId="18" xfId="0" applyFont="1" applyFill="1" applyBorder="1" applyAlignment="1" applyProtection="1">
      <alignment horizontal="center"/>
    </xf>
    <xf numFmtId="0" fontId="6" fillId="2" borderId="14" xfId="1" applyFill="1" applyBorder="1" applyAlignment="1" applyProtection="1">
      <alignment vertical="top" wrapText="1"/>
      <protection locked="0"/>
    </xf>
    <xf numFmtId="0" fontId="35" fillId="0" borderId="0" xfId="0" applyFont="1" applyFill="1" applyProtection="1"/>
    <xf numFmtId="0" fontId="0" fillId="2" borderId="0" xfId="0" applyFill="1" applyProtection="1">
      <protection hidden="1"/>
    </xf>
    <xf numFmtId="0" fontId="7" fillId="0" borderId="0" xfId="0" applyFont="1" applyFill="1" applyBorder="1" applyAlignment="1" applyProtection="1">
      <protection hidden="1"/>
    </xf>
    <xf numFmtId="0" fontId="4" fillId="0" borderId="0" xfId="0" applyFont="1" applyFill="1" applyBorder="1" applyAlignment="1" applyProtection="1">
      <alignment vertical="center" wrapText="1"/>
      <protection hidden="1"/>
    </xf>
    <xf numFmtId="0" fontId="0" fillId="2" borderId="0" xfId="0" applyFill="1" applyAlignment="1" applyProtection="1">
      <alignment vertical="top"/>
      <protection hidden="1"/>
    </xf>
    <xf numFmtId="0" fontId="2" fillId="0" borderId="0" xfId="0" applyFont="1" applyFill="1" applyBorder="1" applyAlignment="1" applyProtection="1">
      <alignment vertical="top"/>
      <protection hidden="1"/>
    </xf>
    <xf numFmtId="0" fontId="0" fillId="0" borderId="0" xfId="0" applyFill="1" applyBorder="1" applyAlignment="1" applyProtection="1">
      <alignment vertical="top"/>
      <protection hidden="1"/>
    </xf>
    <xf numFmtId="0" fontId="2" fillId="0" borderId="0" xfId="0" applyFont="1" applyFill="1" applyBorder="1" applyProtection="1">
      <protection hidden="1"/>
    </xf>
    <xf numFmtId="0" fontId="0" fillId="0" borderId="0" xfId="0" applyFill="1" applyBorder="1" applyProtection="1">
      <protection hidden="1"/>
    </xf>
    <xf numFmtId="0" fontId="5" fillId="0" borderId="0" xfId="0" applyFont="1" applyFill="1" applyBorder="1" applyAlignment="1" applyProtection="1">
      <alignment wrapText="1"/>
      <protection hidden="1"/>
    </xf>
    <xf numFmtId="0" fontId="4" fillId="0" borderId="0" xfId="0" applyFont="1" applyFill="1" applyBorder="1" applyAlignment="1" applyProtection="1">
      <alignment wrapText="1"/>
      <protection hidden="1"/>
    </xf>
    <xf numFmtId="0" fontId="5" fillId="0" borderId="0" xfId="0" applyFont="1" applyAlignment="1" applyProtection="1">
      <protection locked="0"/>
    </xf>
    <xf numFmtId="0" fontId="7" fillId="3" borderId="24" xfId="0" applyFont="1" applyFill="1" applyBorder="1" applyAlignment="1" applyProtection="1">
      <protection hidden="1"/>
    </xf>
    <xf numFmtId="0" fontId="7" fillId="3" borderId="0" xfId="0" applyFont="1" applyFill="1" applyBorder="1" applyAlignment="1" applyProtection="1">
      <protection hidden="1"/>
    </xf>
    <xf numFmtId="0" fontId="15" fillId="0" borderId="36" xfId="0" applyFont="1" applyFill="1" applyBorder="1" applyAlignment="1" applyProtection="1">
      <alignment vertical="center"/>
      <protection hidden="1"/>
    </xf>
    <xf numFmtId="0" fontId="16" fillId="0" borderId="36" xfId="0" applyNumberFormat="1" applyFont="1" applyFill="1" applyBorder="1" applyAlignment="1" applyProtection="1">
      <alignment horizontal="left" vertical="center" wrapText="1"/>
      <protection hidden="1"/>
    </xf>
    <xf numFmtId="0" fontId="16" fillId="0" borderId="36" xfId="0" applyNumberFormat="1" applyFont="1" applyFill="1" applyBorder="1" applyAlignment="1" applyProtection="1">
      <alignment horizontal="left" vertical="center"/>
      <protection hidden="1"/>
    </xf>
    <xf numFmtId="3" fontId="16" fillId="0" borderId="36" xfId="0" applyNumberFormat="1" applyFont="1" applyFill="1" applyBorder="1" applyAlignment="1" applyProtection="1">
      <alignment horizontal="left" vertical="center"/>
      <protection hidden="1"/>
    </xf>
    <xf numFmtId="9" fontId="15" fillId="0" borderId="36" xfId="3" quotePrefix="1" applyFont="1" applyFill="1" applyBorder="1" applyAlignment="1" applyProtection="1">
      <alignment horizontal="left" vertical="center" wrapText="1"/>
      <protection hidden="1"/>
    </xf>
    <xf numFmtId="9" fontId="15" fillId="0" borderId="36" xfId="3" applyFont="1" applyFill="1" applyBorder="1" applyAlignment="1" applyProtection="1">
      <alignment horizontal="left" vertical="center"/>
      <protection hidden="1"/>
    </xf>
    <xf numFmtId="0" fontId="5" fillId="0" borderId="0" xfId="0" quotePrefix="1" applyFont="1" applyAlignment="1"/>
    <xf numFmtId="0" fontId="5" fillId="0" borderId="0" xfId="0" applyFont="1" applyFill="1" applyBorder="1" applyAlignment="1" applyProtection="1">
      <alignment vertical="top"/>
      <protection hidden="1"/>
    </xf>
    <xf numFmtId="0" fontId="5" fillId="0" borderId="0" xfId="0" applyFont="1" applyAlignment="1"/>
    <xf numFmtId="3" fontId="0" fillId="0" borderId="0" xfId="0" applyNumberFormat="1" applyAlignment="1">
      <alignment horizontal="left"/>
    </xf>
    <xf numFmtId="0" fontId="2" fillId="0" borderId="0" xfId="0" applyFont="1" applyAlignment="1">
      <alignment horizontal="right"/>
    </xf>
    <xf numFmtId="3" fontId="22" fillId="4" borderId="9" xfId="0" applyNumberFormat="1" applyFont="1" applyFill="1" applyBorder="1" applyAlignment="1" applyProtection="1">
      <alignment vertical="center"/>
    </xf>
    <xf numFmtId="0" fontId="7" fillId="3" borderId="1" xfId="0" applyFont="1" applyFill="1" applyBorder="1" applyAlignment="1" applyProtection="1">
      <alignment horizontal="center" wrapText="1"/>
    </xf>
    <xf numFmtId="0" fontId="5" fillId="2" borderId="8" xfId="0" applyFont="1" applyFill="1" applyBorder="1" applyAlignment="1" applyProtection="1">
      <alignment horizontal="left" vertical="center" wrapText="1"/>
      <protection locked="0"/>
    </xf>
    <xf numFmtId="0" fontId="36" fillId="2" borderId="0" xfId="0" applyFont="1" applyFill="1" applyAlignment="1" applyProtection="1">
      <alignment vertical="center"/>
      <protection hidden="1"/>
    </xf>
    <xf numFmtId="0" fontId="13" fillId="2" borderId="0" xfId="2" applyFont="1" applyFill="1" applyBorder="1" applyAlignment="1" applyProtection="1">
      <alignment horizontal="right" vertical="top"/>
    </xf>
    <xf numFmtId="0" fontId="5" fillId="2" borderId="0" xfId="2" applyFill="1" applyBorder="1" applyAlignment="1" applyProtection="1">
      <alignment vertical="center"/>
    </xf>
    <xf numFmtId="14" fontId="11" fillId="2" borderId="35" xfId="2" applyNumberFormat="1" applyFont="1" applyFill="1" applyBorder="1" applyAlignment="1" applyProtection="1">
      <alignment horizontal="left" vertical="center"/>
      <protection locked="0"/>
    </xf>
    <xf numFmtId="3" fontId="11" fillId="2" borderId="0" xfId="2" applyNumberFormat="1" applyFont="1" applyFill="1" applyBorder="1" applyAlignment="1" applyProtection="1">
      <alignment vertical="center"/>
    </xf>
    <xf numFmtId="0" fontId="16" fillId="2" borderId="0" xfId="2" applyFont="1" applyFill="1" applyBorder="1" applyAlignment="1" applyProtection="1">
      <alignment vertical="top" wrapText="1"/>
    </xf>
    <xf numFmtId="0" fontId="12" fillId="2" borderId="0" xfId="2" applyFont="1" applyFill="1" applyAlignment="1" applyProtection="1">
      <alignment vertical="top"/>
    </xf>
    <xf numFmtId="0" fontId="16" fillId="2" borderId="0" xfId="2" applyFont="1" applyFill="1" applyBorder="1" applyAlignment="1" applyProtection="1">
      <alignment horizontal="left" vertical="top" wrapText="1"/>
    </xf>
    <xf numFmtId="0" fontId="16" fillId="2" borderId="0" xfId="2" applyFont="1" applyFill="1" applyAlignment="1" applyProtection="1">
      <alignment horizontal="center" vertical="top"/>
    </xf>
    <xf numFmtId="0" fontId="4" fillId="2" borderId="0" xfId="2" applyFont="1" applyFill="1" applyBorder="1" applyAlignment="1" applyProtection="1">
      <alignment horizontal="center" vertical="top"/>
    </xf>
    <xf numFmtId="0" fontId="16" fillId="2" borderId="0" xfId="2" applyFont="1" applyFill="1" applyBorder="1" applyAlignment="1" applyProtection="1">
      <alignment horizontal="center" vertical="top" wrapText="1"/>
    </xf>
    <xf numFmtId="0" fontId="5" fillId="2" borderId="16" xfId="2" applyFill="1" applyBorder="1" applyAlignment="1" applyProtection="1">
      <alignment horizontal="center" vertical="top"/>
    </xf>
    <xf numFmtId="0" fontId="28" fillId="0" borderId="13" xfId="1" applyFont="1" applyBorder="1" applyAlignment="1" applyProtection="1">
      <alignment vertical="top"/>
    </xf>
    <xf numFmtId="0" fontId="5" fillId="2" borderId="0" xfId="2" applyFill="1" applyAlignment="1" applyProtection="1">
      <alignment horizontal="center" vertical="top"/>
    </xf>
    <xf numFmtId="0" fontId="27" fillId="2" borderId="0" xfId="2" applyFont="1" applyFill="1" applyAlignment="1" applyProtection="1">
      <alignment vertical="center" wrapText="1"/>
    </xf>
    <xf numFmtId="0" fontId="12" fillId="2" borderId="0" xfId="2" applyFont="1" applyFill="1" applyAlignment="1" applyProtection="1"/>
    <xf numFmtId="0" fontId="13" fillId="2" borderId="0" xfId="2" applyFont="1" applyFill="1" applyBorder="1" applyAlignment="1" applyProtection="1">
      <alignment vertical="center"/>
    </xf>
    <xf numFmtId="0" fontId="4" fillId="2" borderId="6" xfId="0" applyFont="1" applyFill="1" applyBorder="1" applyAlignment="1" applyProtection="1">
      <alignment horizontal="center" vertical="top" wrapText="1"/>
    </xf>
    <xf numFmtId="0" fontId="4" fillId="2" borderId="0" xfId="0" applyFont="1" applyFill="1" applyBorder="1" applyAlignment="1" applyProtection="1">
      <alignment horizontal="center" vertical="top" wrapText="1"/>
    </xf>
    <xf numFmtId="0" fontId="0" fillId="2" borderId="0" xfId="0" applyFill="1" applyAlignment="1" applyProtection="1">
      <alignment horizontal="center"/>
    </xf>
    <xf numFmtId="0" fontId="5" fillId="2" borderId="14" xfId="0" applyFont="1" applyFill="1" applyBorder="1" applyAlignment="1" applyProtection="1">
      <alignment vertical="top" wrapText="1"/>
      <protection locked="0"/>
    </xf>
    <xf numFmtId="0" fontId="5" fillId="2" borderId="15" xfId="0" applyFont="1" applyFill="1" applyBorder="1" applyAlignment="1" applyProtection="1">
      <alignment vertical="top" wrapText="1"/>
      <protection locked="0"/>
    </xf>
    <xf numFmtId="0" fontId="5" fillId="2" borderId="14" xfId="0" applyFont="1" applyFill="1" applyBorder="1" applyAlignment="1" applyProtection="1">
      <alignment vertical="top"/>
      <protection locked="0"/>
    </xf>
    <xf numFmtId="0" fontId="5" fillId="2" borderId="15" xfId="0" applyFont="1" applyFill="1" applyBorder="1" applyAlignment="1" applyProtection="1">
      <alignment vertical="top"/>
      <protection locked="0"/>
    </xf>
    <xf numFmtId="0" fontId="7" fillId="3" borderId="14" xfId="0" applyFont="1" applyFill="1" applyBorder="1" applyAlignment="1" applyProtection="1"/>
    <xf numFmtId="0" fontId="7" fillId="3" borderId="18" xfId="0" applyFont="1" applyFill="1" applyBorder="1" applyAlignment="1" applyProtection="1"/>
    <xf numFmtId="0" fontId="7" fillId="3" borderId="15" xfId="0" applyFont="1" applyFill="1" applyBorder="1" applyAlignment="1" applyProtection="1"/>
    <xf numFmtId="0" fontId="14" fillId="2" borderId="0" xfId="0" applyFont="1" applyFill="1" applyAlignment="1" applyProtection="1">
      <alignment horizontal="left"/>
    </xf>
    <xf numFmtId="0" fontId="15" fillId="2" borderId="0" xfId="0" applyFont="1" applyFill="1" applyAlignment="1" applyProtection="1">
      <alignment vertical="center" wrapText="1"/>
    </xf>
    <xf numFmtId="0" fontId="15" fillId="2" borderId="0" xfId="0" quotePrefix="1" applyFont="1" applyFill="1" applyAlignment="1" applyProtection="1">
      <alignment vertical="center" wrapText="1"/>
    </xf>
    <xf numFmtId="0" fontId="15" fillId="2" borderId="17" xfId="0" applyFont="1" applyFill="1" applyBorder="1" applyAlignment="1" applyProtection="1">
      <alignment vertical="top" wrapText="1"/>
    </xf>
    <xf numFmtId="0" fontId="15" fillId="2" borderId="17" xfId="0" quotePrefix="1" applyFont="1" applyFill="1" applyBorder="1" applyAlignment="1" applyProtection="1">
      <alignment vertical="top" wrapText="1"/>
    </xf>
    <xf numFmtId="3" fontId="5" fillId="0" borderId="14" xfId="0" applyNumberFormat="1" applyFont="1" applyFill="1" applyBorder="1" applyAlignment="1" applyProtection="1">
      <alignment horizontal="left" vertical="top"/>
      <protection locked="0"/>
    </xf>
    <xf numFmtId="3" fontId="5" fillId="0" borderId="15" xfId="0" applyNumberFormat="1" applyFont="1" applyFill="1" applyBorder="1" applyAlignment="1" applyProtection="1">
      <alignment horizontal="left" vertical="top"/>
      <protection locked="0"/>
    </xf>
    <xf numFmtId="14" fontId="5" fillId="2" borderId="14" xfId="0" applyNumberFormat="1" applyFont="1" applyFill="1" applyBorder="1" applyAlignment="1" applyProtection="1">
      <alignment horizontal="left" vertical="top"/>
      <protection locked="0"/>
    </xf>
    <xf numFmtId="14" fontId="5" fillId="2" borderId="15" xfId="0" applyNumberFormat="1" applyFont="1" applyFill="1" applyBorder="1" applyAlignment="1" applyProtection="1">
      <alignment horizontal="left" vertical="top"/>
      <protection locked="0"/>
    </xf>
    <xf numFmtId="0" fontId="8" fillId="3" borderId="19" xfId="0" applyFont="1" applyFill="1" applyBorder="1" applyAlignment="1" applyProtection="1">
      <alignment horizontal="left" wrapText="1"/>
    </xf>
    <xf numFmtId="0" fontId="8" fillId="3" borderId="17" xfId="0" applyFont="1" applyFill="1" applyBorder="1" applyAlignment="1" applyProtection="1">
      <alignment horizontal="left" wrapText="1"/>
    </xf>
    <xf numFmtId="0" fontId="8" fillId="3" borderId="20" xfId="0" applyFont="1" applyFill="1" applyBorder="1" applyAlignment="1" applyProtection="1">
      <alignment horizontal="left" wrapText="1"/>
    </xf>
    <xf numFmtId="0" fontId="5" fillId="2" borderId="17" xfId="0" applyFont="1" applyFill="1" applyBorder="1" applyAlignment="1" applyProtection="1">
      <alignment vertical="top"/>
      <protection locked="0"/>
    </xf>
    <xf numFmtId="0" fontId="5" fillId="2" borderId="20" xfId="0" applyFont="1" applyFill="1" applyBorder="1" applyAlignment="1" applyProtection="1">
      <alignment vertical="top"/>
      <protection locked="0"/>
    </xf>
    <xf numFmtId="0" fontId="7" fillId="3" borderId="21" xfId="0" applyFont="1" applyFill="1" applyBorder="1" applyAlignment="1" applyProtection="1"/>
    <xf numFmtId="0" fontId="7" fillId="3" borderId="22" xfId="0" applyFont="1" applyFill="1" applyBorder="1" applyAlignment="1" applyProtection="1"/>
    <xf numFmtId="0" fontId="7" fillId="3" borderId="23" xfId="0" applyFont="1" applyFill="1" applyBorder="1" applyAlignment="1" applyProtection="1"/>
    <xf numFmtId="3" fontId="5" fillId="2" borderId="19" xfId="0" applyNumberFormat="1" applyFont="1" applyFill="1" applyBorder="1" applyAlignment="1" applyProtection="1">
      <alignment horizontal="left" vertical="top"/>
      <protection locked="0"/>
    </xf>
    <xf numFmtId="3" fontId="5" fillId="2" borderId="20" xfId="0" applyNumberFormat="1" applyFont="1" applyFill="1" applyBorder="1" applyAlignment="1" applyProtection="1">
      <alignment horizontal="left" vertical="top"/>
      <protection locked="0"/>
    </xf>
    <xf numFmtId="0" fontId="4" fillId="2" borderId="17" xfId="0" applyFont="1" applyFill="1" applyBorder="1" applyAlignment="1" applyProtection="1">
      <alignment horizontal="center"/>
    </xf>
    <xf numFmtId="0" fontId="7" fillId="3" borderId="38" xfId="0" applyFont="1" applyFill="1" applyBorder="1" applyAlignment="1" applyProtection="1"/>
    <xf numFmtId="0" fontId="7" fillId="3" borderId="37" xfId="0" applyFont="1" applyFill="1" applyBorder="1" applyAlignment="1" applyProtection="1"/>
    <xf numFmtId="0" fontId="7" fillId="3" borderId="39" xfId="0" applyFont="1" applyFill="1" applyBorder="1" applyAlignment="1" applyProtection="1"/>
    <xf numFmtId="3" fontId="5" fillId="2" borderId="3" xfId="0" applyNumberFormat="1" applyFont="1" applyFill="1" applyBorder="1" applyAlignment="1" applyProtection="1">
      <alignment horizontal="left" vertical="top" wrapText="1"/>
      <protection locked="0"/>
    </xf>
    <xf numFmtId="0" fontId="1" fillId="0" borderId="13" xfId="0" applyFont="1" applyBorder="1" applyAlignment="1" applyProtection="1">
      <alignment horizontal="center" wrapText="1"/>
    </xf>
    <xf numFmtId="0" fontId="12" fillId="0" borderId="0" xfId="0" applyFont="1" applyFill="1" applyAlignment="1" applyProtection="1">
      <alignment vertical="center" wrapText="1"/>
    </xf>
    <xf numFmtId="0" fontId="18" fillId="0" borderId="0" xfId="0" applyFont="1" applyFill="1" applyAlignment="1" applyProtection="1">
      <alignment vertical="center" wrapText="1"/>
    </xf>
    <xf numFmtId="0" fontId="18" fillId="0" borderId="0" xfId="0" applyFont="1" applyFill="1" applyAlignment="1" applyProtection="1">
      <alignment vertical="top" wrapText="1"/>
    </xf>
    <xf numFmtId="0" fontId="14" fillId="0" borderId="0" xfId="0" applyFont="1" applyFill="1" applyAlignment="1" applyProtection="1">
      <alignment vertical="center" wrapText="1"/>
    </xf>
    <xf numFmtId="0" fontId="12" fillId="0" borderId="27" xfId="0" applyFont="1" applyFill="1" applyBorder="1" applyAlignment="1" applyProtection="1">
      <alignment vertical="top" wrapText="1"/>
    </xf>
    <xf numFmtId="0" fontId="12" fillId="0" borderId="28" xfId="0" applyFont="1" applyFill="1" applyBorder="1" applyAlignment="1" applyProtection="1">
      <alignment vertical="top" wrapText="1"/>
    </xf>
    <xf numFmtId="0" fontId="12" fillId="0" borderId="29" xfId="0" applyFont="1" applyFill="1" applyBorder="1" applyAlignment="1" applyProtection="1">
      <alignment vertical="top" wrapText="1"/>
    </xf>
    <xf numFmtId="0" fontId="12" fillId="0" borderId="30" xfId="0" applyFont="1" applyFill="1" applyBorder="1" applyAlignment="1" applyProtection="1">
      <alignment horizontal="right" vertical="top"/>
    </xf>
    <xf numFmtId="0" fontId="12" fillId="0" borderId="31" xfId="0" applyFont="1" applyFill="1" applyBorder="1" applyAlignment="1" applyProtection="1">
      <alignment horizontal="right" vertical="top"/>
    </xf>
    <xf numFmtId="0" fontId="20" fillId="0" borderId="9" xfId="0" applyFont="1" applyFill="1" applyBorder="1" applyAlignment="1" applyProtection="1">
      <alignment horizontal="center"/>
    </xf>
    <xf numFmtId="0" fontId="7" fillId="3" borderId="1" xfId="0" applyFont="1" applyFill="1" applyBorder="1" applyAlignment="1" applyProtection="1">
      <alignment horizontal="center" wrapText="1"/>
    </xf>
    <xf numFmtId="0" fontId="7" fillId="3" borderId="40" xfId="0" applyFont="1" applyFill="1" applyBorder="1" applyAlignment="1" applyProtection="1">
      <alignment horizontal="center" wrapText="1"/>
    </xf>
    <xf numFmtId="0" fontId="25" fillId="0" borderId="31" xfId="0" applyFont="1" applyFill="1" applyBorder="1" applyAlignment="1" applyProtection="1">
      <alignment horizontal="left" vertical="top"/>
    </xf>
    <xf numFmtId="0" fontId="12" fillId="0" borderId="0" xfId="0" applyFont="1" applyFill="1" applyAlignment="1" applyProtection="1">
      <alignment horizontal="left" vertical="center"/>
    </xf>
    <xf numFmtId="0" fontId="32" fillId="0" borderId="0" xfId="1" applyFont="1" applyFill="1" applyAlignment="1" applyProtection="1">
      <alignment horizontal="left" vertical="center"/>
    </xf>
    <xf numFmtId="0" fontId="33" fillId="0" borderId="0" xfId="0" applyFont="1" applyBorder="1" applyAlignment="1" applyProtection="1">
      <alignment vertical="top"/>
    </xf>
    <xf numFmtId="0" fontId="27" fillId="0" borderId="27" xfId="0" applyFont="1" applyFill="1" applyBorder="1" applyAlignment="1" applyProtection="1">
      <alignment vertical="top" wrapText="1"/>
    </xf>
    <xf numFmtId="0" fontId="27" fillId="0" borderId="28" xfId="0" applyFont="1" applyFill="1" applyBorder="1" applyAlignment="1" applyProtection="1">
      <alignment vertical="top" wrapText="1"/>
    </xf>
    <xf numFmtId="0" fontId="27" fillId="0" borderId="29" xfId="0" applyFont="1" applyFill="1" applyBorder="1" applyAlignment="1" applyProtection="1">
      <alignment vertical="top" wrapText="1"/>
    </xf>
    <xf numFmtId="0" fontId="15" fillId="2" borderId="11"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6" fillId="0" borderId="6" xfId="1" applyBorder="1" applyAlignment="1" applyProtection="1">
      <alignment vertical="top"/>
    </xf>
    <xf numFmtId="0" fontId="6" fillId="0" borderId="7" xfId="1" applyBorder="1" applyAlignment="1" applyProtection="1">
      <alignment vertical="top"/>
    </xf>
    <xf numFmtId="0" fontId="12" fillId="0" borderId="0" xfId="0" applyFont="1" applyFill="1" applyAlignment="1" applyProtection="1">
      <alignment vertical="center"/>
    </xf>
    <xf numFmtId="0" fontId="25" fillId="0" borderId="31" xfId="0" applyFont="1" applyFill="1" applyBorder="1" applyAlignment="1" applyProtection="1">
      <alignment vertical="top"/>
    </xf>
    <xf numFmtId="0" fontId="7" fillId="3" borderId="24" xfId="0" applyFont="1" applyFill="1" applyBorder="1" applyAlignment="1" applyProtection="1"/>
    <xf numFmtId="0" fontId="7" fillId="3" borderId="0" xfId="0" applyFont="1" applyFill="1" applyBorder="1" applyAlignment="1" applyProtection="1"/>
    <xf numFmtId="0" fontId="15" fillId="0" borderId="0" xfId="0" applyFont="1" applyFill="1" applyBorder="1" applyAlignment="1">
      <alignment vertical="center" wrapText="1"/>
    </xf>
    <xf numFmtId="0" fontId="5" fillId="2" borderId="25" xfId="0" applyFont="1" applyFill="1" applyBorder="1" applyAlignment="1" applyProtection="1">
      <alignment vertical="top" wrapText="1"/>
      <protection locked="0"/>
    </xf>
    <xf numFmtId="0" fontId="5" fillId="2" borderId="26" xfId="0" applyFont="1" applyFill="1" applyBorder="1" applyAlignment="1" applyProtection="1">
      <alignment vertical="top" wrapText="1"/>
      <protection locked="0"/>
    </xf>
    <xf numFmtId="0" fontId="7" fillId="3" borderId="24" xfId="0" applyFont="1" applyFill="1" applyBorder="1" applyAlignment="1" applyProtection="1">
      <protection hidden="1"/>
    </xf>
    <xf numFmtId="0" fontId="7" fillId="3" borderId="0" xfId="0" applyFont="1" applyFill="1" applyBorder="1" applyAlignment="1" applyProtection="1">
      <protection hidden="1"/>
    </xf>
    <xf numFmtId="0" fontId="15" fillId="0" borderId="0" xfId="2" quotePrefix="1" applyFont="1" applyFill="1" applyBorder="1" applyAlignment="1" applyProtection="1">
      <alignment vertical="center" wrapText="1"/>
      <protection hidden="1"/>
    </xf>
    <xf numFmtId="0" fontId="15" fillId="0" borderId="0" xfId="2" applyFont="1" applyFill="1" applyBorder="1" applyAlignment="1" applyProtection="1">
      <alignment vertical="center" wrapText="1"/>
      <protection hidden="1"/>
    </xf>
  </cellXfs>
  <cellStyles count="4">
    <cellStyle name="Hyperlink" xfId="1" builtinId="8"/>
    <cellStyle name="Normal" xfId="0" builtinId="0"/>
    <cellStyle name="Normal 2" xfId="2"/>
    <cellStyle name="Percent" xfId="3" builtinId="5"/>
  </cellStyles>
  <dxfs count="65">
    <dxf>
      <font>
        <color rgb="FFFF0000"/>
      </font>
    </dxf>
    <dxf>
      <font>
        <color rgb="FFFF0000"/>
      </font>
    </dxf>
    <dxf>
      <fill>
        <patternFill patternType="darkDown">
          <bgColor theme="0" tint="-0.499984740745262"/>
        </patternFill>
      </fill>
    </dxf>
    <dxf>
      <font>
        <b/>
        <i/>
        <color auto="1"/>
      </font>
    </dxf>
    <dxf>
      <fill>
        <patternFill>
          <bgColor theme="3" tint="0.79998168889431442"/>
        </patternFill>
      </fill>
    </dxf>
    <dxf>
      <fill>
        <patternFill patternType="darkDown">
          <bgColor theme="0" tint="-0.499984740745262"/>
        </patternFill>
      </fill>
    </dxf>
    <dxf>
      <font>
        <color rgb="FFFF0000"/>
      </font>
    </dxf>
    <dxf>
      <fill>
        <patternFill patternType="darkDown">
          <bgColor theme="0" tint="-0.499984740745262"/>
        </patternFill>
      </fill>
    </dxf>
    <dxf>
      <font>
        <b/>
        <i/>
        <color auto="1"/>
      </font>
    </dxf>
    <dxf>
      <fill>
        <patternFill>
          <bgColor theme="3" tint="0.79998168889431442"/>
        </patternFill>
      </fill>
    </dxf>
    <dxf>
      <fill>
        <patternFill patternType="darkDown">
          <bgColor theme="0" tint="-0.499984740745262"/>
        </patternFill>
      </fill>
    </dxf>
    <dxf>
      <font>
        <color rgb="FFFF0000"/>
      </font>
    </dxf>
    <dxf>
      <fill>
        <patternFill patternType="darkDown">
          <bgColor theme="0" tint="-0.499984740745262"/>
        </patternFill>
      </fill>
    </dxf>
    <dxf>
      <font>
        <b/>
        <i/>
        <color auto="1"/>
      </font>
    </dxf>
    <dxf>
      <fill>
        <patternFill>
          <bgColor theme="3" tint="0.79998168889431442"/>
        </patternFill>
      </fill>
    </dxf>
    <dxf>
      <fill>
        <patternFill patternType="darkDown">
          <bgColor theme="0" tint="-0.499984740745262"/>
        </patternFill>
      </fill>
    </dxf>
    <dxf>
      <font>
        <color rgb="FFFF0000"/>
      </font>
    </dxf>
    <dxf>
      <fill>
        <patternFill patternType="darkDown">
          <bgColor theme="0" tint="-0.499984740745262"/>
        </patternFill>
      </fill>
    </dxf>
    <dxf>
      <font>
        <b/>
        <i/>
        <color auto="1"/>
      </font>
    </dxf>
    <dxf>
      <fill>
        <patternFill>
          <bgColor theme="3" tint="0.79998168889431442"/>
        </patternFill>
      </fill>
    </dxf>
    <dxf>
      <fill>
        <patternFill patternType="darkDown">
          <bgColor theme="0" tint="-0.499984740745262"/>
        </patternFill>
      </fill>
    </dxf>
    <dxf>
      <fill>
        <patternFill patternType="darkDown">
          <bgColor theme="0" tint="-0.499984740745262"/>
        </patternFill>
      </fill>
    </dxf>
    <dxf>
      <font>
        <b/>
        <i/>
        <color auto="1"/>
      </font>
    </dxf>
    <dxf>
      <fill>
        <patternFill>
          <bgColor theme="3" tint="0.79998168889431442"/>
        </patternFill>
      </fill>
    </dxf>
    <dxf>
      <fill>
        <patternFill patternType="darkDown">
          <bgColor theme="0" tint="-0.499984740745262"/>
        </patternFill>
      </fill>
    </dxf>
    <dxf>
      <font>
        <color rgb="FFFF0000"/>
      </font>
    </dxf>
    <dxf>
      <fill>
        <patternFill patternType="darkDown">
          <bgColor theme="0" tint="-0.499984740745262"/>
        </patternFill>
      </fill>
    </dxf>
    <dxf>
      <font>
        <b/>
        <i/>
        <color auto="1"/>
      </font>
    </dxf>
    <dxf>
      <fill>
        <patternFill>
          <bgColor theme="3" tint="0.79998168889431442"/>
        </patternFill>
      </fill>
    </dxf>
    <dxf>
      <fill>
        <patternFill patternType="darkDown">
          <bgColor theme="0" tint="-0.499984740745262"/>
        </patternFill>
      </fill>
    </dxf>
    <dxf>
      <font>
        <color rgb="FFFF0000"/>
      </font>
    </dxf>
    <dxf>
      <fill>
        <patternFill patternType="darkDown">
          <bgColor theme="0" tint="-0.499984740745262"/>
        </patternFill>
      </fill>
    </dxf>
    <dxf>
      <font>
        <b/>
        <i/>
        <color auto="1"/>
      </font>
    </dxf>
    <dxf>
      <fill>
        <patternFill>
          <bgColor theme="3" tint="0.79998168889431442"/>
        </patternFill>
      </fill>
    </dxf>
    <dxf>
      <fill>
        <patternFill patternType="darkDown">
          <bgColor theme="0" tint="-0.499984740745262"/>
        </patternFill>
      </fill>
    </dxf>
    <dxf>
      <font>
        <color rgb="FFFF0000"/>
      </font>
    </dxf>
    <dxf>
      <fill>
        <patternFill patternType="darkDown">
          <bgColor theme="0" tint="-0.499984740745262"/>
        </patternFill>
      </fill>
    </dxf>
    <dxf>
      <font>
        <b/>
        <i/>
        <color auto="1"/>
      </font>
    </dxf>
    <dxf>
      <fill>
        <patternFill>
          <bgColor theme="3" tint="0.79998168889431442"/>
        </patternFill>
      </fill>
    </dxf>
    <dxf>
      <fill>
        <patternFill patternType="darkDown">
          <bgColor theme="0" tint="-0.499984740745262"/>
        </patternFill>
      </fill>
    </dxf>
    <dxf>
      <font>
        <color rgb="FFFF0000"/>
      </font>
    </dxf>
    <dxf>
      <fill>
        <patternFill patternType="darkDown">
          <bgColor theme="0" tint="-0.499984740745262"/>
        </patternFill>
      </fill>
    </dxf>
    <dxf>
      <font>
        <b/>
        <i/>
        <color auto="1"/>
      </font>
    </dxf>
    <dxf>
      <fill>
        <patternFill>
          <bgColor theme="3" tint="0.79998168889431442"/>
        </patternFill>
      </fill>
    </dxf>
    <dxf>
      <fill>
        <patternFill patternType="darkDown">
          <bgColor theme="0" tint="-0.499984740745262"/>
        </patternFill>
      </fill>
    </dxf>
    <dxf>
      <font>
        <color rgb="FFFF0000"/>
      </font>
    </dxf>
    <dxf>
      <font>
        <color rgb="FFFF0000"/>
      </font>
    </dxf>
    <dxf>
      <fill>
        <patternFill>
          <bgColor theme="0" tint="-0.499984740745262"/>
        </patternFill>
      </fill>
    </dxf>
    <dxf>
      <font>
        <b/>
        <i/>
        <color auto="1"/>
      </font>
    </dxf>
    <dxf>
      <fill>
        <patternFill>
          <bgColor theme="3" tint="0.79998168889431442"/>
        </patternFill>
      </fill>
    </dxf>
    <dxf>
      <font>
        <color rgb="FFFF0000"/>
      </font>
    </dxf>
    <dxf>
      <font>
        <color theme="0"/>
      </font>
    </dxf>
    <dxf>
      <fill>
        <patternFill patternType="darkDown">
          <bgColor theme="0" tint="-0.499984740745262"/>
        </patternFill>
      </fill>
    </dxf>
    <dxf>
      <fill>
        <patternFill patternType="darkDown">
          <bgColor theme="0" tint="-0.499984740745262"/>
        </patternFill>
      </fill>
    </dxf>
    <dxf>
      <font>
        <color rgb="FFFF0000"/>
      </font>
    </dxf>
    <dxf>
      <fill>
        <patternFill>
          <bgColor theme="0" tint="-0.499984740745262"/>
        </patternFill>
      </fill>
    </dxf>
    <dxf>
      <font>
        <b/>
        <i/>
        <color auto="1"/>
      </font>
    </dxf>
    <dxf>
      <fill>
        <patternFill>
          <bgColor theme="3" tint="0.79998168889431442"/>
        </patternFill>
      </fill>
    </dxf>
    <dxf>
      <font>
        <color rgb="FFFF0000"/>
      </font>
    </dxf>
    <dxf>
      <font>
        <color theme="0"/>
      </font>
    </dxf>
    <dxf>
      <fill>
        <patternFill patternType="darkDown">
          <bgColor theme="0" tint="-0.499984740745262"/>
        </patternFill>
      </fill>
    </dxf>
    <dxf>
      <fill>
        <patternFill patternType="darkDown">
          <bgColor theme="0" tint="-0.499984740745262"/>
        </patternFill>
      </fill>
    </dxf>
    <dxf>
      <font>
        <b/>
        <i/>
        <color auto="1"/>
      </font>
    </dxf>
    <dxf>
      <fill>
        <patternFill>
          <bgColor theme="3" tint="0.79998168889431442"/>
        </patternFill>
      </fill>
    </dxf>
    <dxf>
      <fill>
        <patternFill patternType="lightGray">
          <fgColor rgb="FF333399"/>
          <bgColor indexed="65"/>
        </patternFill>
      </fill>
    </dxf>
  </dxfs>
  <tableStyles count="0" defaultTableStyle="TableStyleMedium9"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fmlaLink="G34" lockText="1" noThreeD="1"/>
</file>

<file path=xl/ctrlProps/ctrlProp3.xml><?xml version="1.0" encoding="utf-8"?>
<formControlPr xmlns="http://schemas.microsoft.com/office/spreadsheetml/2009/9/main" objectType="CheckBox" checked="Checked" fmlaLink="G35" lockText="1" noThreeD="1"/>
</file>

<file path=xl/ctrlProps/ctrlProp4.xml><?xml version="1.0" encoding="utf-8"?>
<formControlPr xmlns="http://schemas.microsoft.com/office/spreadsheetml/2009/9/main" objectType="CheckBox" checked="Checked" fmlaLink="G39" lockText="1" noThreeD="1"/>
</file>

<file path=xl/ctrlProps/ctrlProp5.xml><?xml version="1.0" encoding="utf-8"?>
<formControlPr xmlns="http://schemas.microsoft.com/office/spreadsheetml/2009/9/main" objectType="CheckBox" checked="Checked" fmlaLink="G40" lockText="1" noThreeD="1"/>
</file>

<file path=xl/ctrlProps/ctrlProp6.xml><?xml version="1.0" encoding="utf-8"?>
<formControlPr xmlns="http://schemas.microsoft.com/office/spreadsheetml/2009/9/main" objectType="CheckBox" checked="Checked" fmlaLink="G42" lockText="1" noThreeD="1"/>
</file>

<file path=xl/ctrlProps/ctrlProp7.xml><?xml version="1.0" encoding="utf-8"?>
<formControlPr xmlns="http://schemas.microsoft.com/office/spreadsheetml/2009/9/main" objectType="CheckBox" checked="Checked" fmlaLink="G43" lockText="1" noThreeD="1"/>
</file>

<file path=xl/ctrlProps/ctrlProp8.xml><?xml version="1.0" encoding="utf-8"?>
<formControlPr xmlns="http://schemas.microsoft.com/office/spreadsheetml/2009/9/main" objectType="CheckBox" fmlaLink="G36" lockText="1" noThreeD="1"/>
</file>

<file path=xl/ctrlProps/ctrlProp9.xml><?xml version="1.0" encoding="utf-8"?>
<formControlPr xmlns="http://schemas.microsoft.com/office/spreadsheetml/2009/9/main" objectType="CheckBox" checked="Checked" fmlaLink="G33" lockText="1" noThreeD="1"/>
</file>

<file path=xl/ctrlProps/ctrlProp10.xml><?xml version="1.0" encoding="utf-8"?>
<formControlPr xmlns="http://schemas.microsoft.com/office/spreadsheetml/2009/9/main" objectType="CheckBox" checked="Checked" fmlaLink="G38" lockText="1" noThreeD="1"/>
</file>

<file path=xl/ctrlProps/ctrlProp11.xml><?xml version="1.0" encoding="utf-8"?>
<formControlPr xmlns="http://schemas.microsoft.com/office/spreadsheetml/2009/9/main" objectType="CheckBox" checked="Checked" fmlaLink="G41" lockText="1" noThreeD="1"/>
</file>

<file path=xl/drawings/_rels/drawing1.xml.rels><?xml version="1.0" encoding="UTF-8" standalone="yes"?>
<Relationships xmlns="http://schemas.openxmlformats.org/package/2006/relationships"><Relationship Id="rId2" Type="http://schemas.openxmlformats.org/officeDocument/2006/relationships/hyperlink" Target="#'Contact &amp; Organizational Info'!C7"/><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Partnership Terms'!Name"/><Relationship Id="rId2" Type="http://schemas.openxmlformats.org/officeDocument/2006/relationships/hyperlink" Target="#'Green Power - Retail Options'!B7"/><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Green Power - Retail Options'!A222"/><Relationship Id="rId2" Type="http://schemas.openxmlformats.org/officeDocument/2006/relationships/hyperlink" Target="#'Green Power - Project-Specific'!B7"/><Relationship Id="rId1" Type="http://schemas.openxmlformats.org/officeDocument/2006/relationships/hyperlink" Target="#'Contact &amp; Organizational Info'!C7"/><Relationship Id="rId4" Type="http://schemas.openxmlformats.org/officeDocument/2006/relationships/hyperlink" Target="#'Green Power - Retail Options'!B7"/></Relationships>
</file>

<file path=xl/drawings/_rels/drawing4.xml.rels><?xml version="1.0" encoding="UTF-8" standalone="yes"?>
<Relationships xmlns="http://schemas.openxmlformats.org/package/2006/relationships"><Relationship Id="rId3" Type="http://schemas.openxmlformats.org/officeDocument/2006/relationships/hyperlink" Target="#'Green Power - Project-Specific'!A222"/><Relationship Id="rId2" Type="http://schemas.openxmlformats.org/officeDocument/2006/relationships/hyperlink" Target="#Profile"/><Relationship Id="rId1" Type="http://schemas.openxmlformats.org/officeDocument/2006/relationships/hyperlink" Target="#'Green Power - Retail Options'!B7"/><Relationship Id="rId4" Type="http://schemas.openxmlformats.org/officeDocument/2006/relationships/hyperlink" Target="#'Green Power - Project-Specific'!B7"/></Relationships>
</file>

<file path=xl/drawings/_rels/drawing5.xml.rels><?xml version="1.0" encoding="UTF-8" standalone="yes"?>
<Relationships xmlns="http://schemas.openxmlformats.org/package/2006/relationships"><Relationship Id="rId2" Type="http://schemas.openxmlformats.org/officeDocument/2006/relationships/hyperlink" Target="#Summary!C4"/><Relationship Id="rId1" Type="http://schemas.openxmlformats.org/officeDocument/2006/relationships/hyperlink" Target="#'Green Power - Project-Specific'!B7"/></Relationships>
</file>

<file path=xl/drawings/_rels/drawing6.xml.rels><?xml version="1.0" encoding="UTF-8" standalone="yes"?>
<Relationships xmlns="http://schemas.openxmlformats.org/package/2006/relationships"><Relationship Id="rId1" Type="http://schemas.openxmlformats.org/officeDocument/2006/relationships/hyperlink" Target="#Profile!B4"/></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4</xdr:col>
      <xdr:colOff>249157</xdr:colOff>
      <xdr:row>1</xdr:row>
      <xdr:rowOff>28574</xdr:rowOff>
    </xdr:to>
    <xdr:pic>
      <xdr:nvPicPr>
        <xdr:cNvPr id="6344" name="Picture 2" descr="Banner_partnership agreement.jpg">
          <a:extLst>
            <a:ext uri="{FF2B5EF4-FFF2-40B4-BE49-F238E27FC236}">
              <a16:creationId xmlns:a16="http://schemas.microsoft.com/office/drawing/2014/main" id="{00000000-0008-0000-0000-0000C8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0"/>
          <a:ext cx="8735932" cy="1104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3114675</xdr:colOff>
      <xdr:row>1</xdr:row>
      <xdr:rowOff>2382</xdr:rowOff>
    </xdr:from>
    <xdr:ext cx="1417119" cy="346425"/>
    <xdr:sp macro="" textlink="">
      <xdr:nvSpPr>
        <xdr:cNvPr id="3" name="cmdNext1" descr="Next Page">
          <a:hlinkClick xmlns:r="http://schemas.openxmlformats.org/officeDocument/2006/relationships" r:id="rId2" tooltip="Go to next page."/>
          <a:extLst>
            <a:ext uri="{FF2B5EF4-FFF2-40B4-BE49-F238E27FC236}">
              <a16:creationId xmlns:a16="http://schemas.microsoft.com/office/drawing/2014/main" id="{00000000-0008-0000-0000-000003000000}"/>
            </a:ext>
          </a:extLst>
        </xdr:cNvPr>
        <xdr:cNvSpPr txBox="1">
          <a:spLocks noChangeAspect="1"/>
        </xdr:cNvSpPr>
      </xdr:nvSpPr>
      <xdr:spPr>
        <a:xfrm>
          <a:off x="3552825" y="1078707"/>
          <a:ext cx="141711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1400" b="1">
              <a:solidFill>
                <a:srgbClr val="003399"/>
              </a:solidFill>
              <a:latin typeface="Arial" pitchFamily="34" charset="0"/>
              <a:cs typeface="Arial" pitchFamily="34" charset="0"/>
            </a:rPr>
            <a:t>Next Page &gt;&gt;</a:t>
          </a:r>
        </a:p>
      </xdr:txBody>
    </xdr:sp>
    <xdr:clientData fPrintsWithSheet="0"/>
  </xdr:oneCellAnchor>
  <mc:AlternateContent xmlns:mc="http://schemas.openxmlformats.org/markup-compatibility/2006">
    <mc:Choice xmlns:a14="http://schemas.microsoft.com/office/drawing/2010/main" Requires="a14">
      <xdr:twoCellAnchor editAs="oneCell">
        <xdr:from>
          <xdr:col>2</xdr:col>
          <xdr:colOff>31750</xdr:colOff>
          <xdr:row>5</xdr:row>
          <xdr:rowOff>0</xdr:rowOff>
        </xdr:from>
        <xdr:to>
          <xdr:col>3</xdr:col>
          <xdr:colOff>4533900</xdr:colOff>
          <xdr:row>5</xdr:row>
          <xdr:rowOff>260350</xdr:rowOff>
        </xdr:to>
        <xdr:sp macro="" textlink="">
          <xdr:nvSpPr>
            <xdr:cNvPr id="6145" name="chkAgreement"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314325</xdr:colOff>
      <xdr:row>2</xdr:row>
      <xdr:rowOff>28575</xdr:rowOff>
    </xdr:to>
    <xdr:sp macro="" textlink="">
      <xdr:nvSpPr>
        <xdr:cNvPr id="8250" name="AutoShape 3" descr="servlet">
          <a:extLst>
            <a:ext uri="{FF2B5EF4-FFF2-40B4-BE49-F238E27FC236}">
              <a16:creationId xmlns:a16="http://schemas.microsoft.com/office/drawing/2014/main" id="{00000000-0008-0000-0100-00003A200000}"/>
            </a:ext>
          </a:extLst>
        </xdr:cNvPr>
        <xdr:cNvSpPr>
          <a:spLocks noChangeAspect="1" noChangeArrowheads="1"/>
        </xdr:cNvSpPr>
      </xdr:nvSpPr>
      <xdr:spPr bwMode="auto">
        <a:xfrm>
          <a:off x="0" y="1095375"/>
          <a:ext cx="3143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xdr:row>
      <xdr:rowOff>0</xdr:rowOff>
    </xdr:from>
    <xdr:to>
      <xdr:col>1</xdr:col>
      <xdr:colOff>314325</xdr:colOff>
      <xdr:row>2</xdr:row>
      <xdr:rowOff>28575</xdr:rowOff>
    </xdr:to>
    <xdr:sp macro="" textlink="">
      <xdr:nvSpPr>
        <xdr:cNvPr id="8251" name="AutoShape 4" descr="servlet">
          <a:extLst>
            <a:ext uri="{FF2B5EF4-FFF2-40B4-BE49-F238E27FC236}">
              <a16:creationId xmlns:a16="http://schemas.microsoft.com/office/drawing/2014/main" id="{00000000-0008-0000-0100-00003B200000}"/>
            </a:ext>
          </a:extLst>
        </xdr:cNvPr>
        <xdr:cNvSpPr>
          <a:spLocks noChangeAspect="1" noChangeArrowheads="1"/>
        </xdr:cNvSpPr>
      </xdr:nvSpPr>
      <xdr:spPr bwMode="auto">
        <a:xfrm>
          <a:off x="0" y="1095375"/>
          <a:ext cx="3143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4</xdr:col>
      <xdr:colOff>104775</xdr:colOff>
      <xdr:row>0</xdr:row>
      <xdr:rowOff>1076325</xdr:rowOff>
    </xdr:to>
    <xdr:pic>
      <xdr:nvPicPr>
        <xdr:cNvPr id="8252" name="Picture 4" descr="Banner_yearly reporting form.jpg">
          <a:extLst>
            <a:ext uri="{FF2B5EF4-FFF2-40B4-BE49-F238E27FC236}">
              <a16:creationId xmlns:a16="http://schemas.microsoft.com/office/drawing/2014/main" id="{00000000-0008-0000-0100-00003C2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106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1819274</xdr:colOff>
      <xdr:row>2</xdr:row>
      <xdr:rowOff>526220</xdr:rowOff>
    </xdr:from>
    <xdr:ext cx="1417119" cy="346425"/>
    <xdr:sp macro="" textlink="">
      <xdr:nvSpPr>
        <xdr:cNvPr id="5" name="cmdNext2" descr="Next Page">
          <a:hlinkClick xmlns:r="http://schemas.openxmlformats.org/officeDocument/2006/relationships" r:id="rId2" tooltip="Go to next page."/>
          <a:extLst>
            <a:ext uri="{FF2B5EF4-FFF2-40B4-BE49-F238E27FC236}">
              <a16:creationId xmlns:a16="http://schemas.microsoft.com/office/drawing/2014/main" id="{00000000-0008-0000-0100-000005000000}"/>
            </a:ext>
          </a:extLst>
        </xdr:cNvPr>
        <xdr:cNvSpPr txBox="1"/>
      </xdr:nvSpPr>
      <xdr:spPr>
        <a:xfrm>
          <a:off x="4943474" y="1974020"/>
          <a:ext cx="141711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1400" b="1">
              <a:solidFill>
                <a:srgbClr val="003399"/>
              </a:solidFill>
              <a:latin typeface="Arial" pitchFamily="34" charset="0"/>
              <a:cs typeface="Arial" pitchFamily="34" charset="0"/>
            </a:rPr>
            <a:t>Next Page &gt;&gt;</a:t>
          </a:r>
        </a:p>
      </xdr:txBody>
    </xdr:sp>
    <xdr:clientData fPrintsWithSheet="0"/>
  </xdr:oneCellAnchor>
  <mc:AlternateContent xmlns:mc="http://schemas.openxmlformats.org/markup-compatibility/2006">
    <mc:Choice xmlns:a14="http://schemas.microsoft.com/office/drawing/2010/main" Requires="a14">
      <xdr:twoCellAnchor editAs="oneCell">
        <xdr:from>
          <xdr:col>1</xdr:col>
          <xdr:colOff>107950</xdr:colOff>
          <xdr:row>33</xdr:row>
          <xdr:rowOff>12700</xdr:rowOff>
        </xdr:from>
        <xdr:to>
          <xdr:col>2</xdr:col>
          <xdr:colOff>0</xdr:colOff>
          <xdr:row>34</xdr:row>
          <xdr:rowOff>12700</xdr:rowOff>
        </xdr:to>
        <xdr:sp macro="" textlink="">
          <xdr:nvSpPr>
            <xdr:cNvPr id="1171" name="CheckBox2"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Cost stability or savings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33</xdr:row>
          <xdr:rowOff>228600</xdr:rowOff>
        </xdr:from>
        <xdr:to>
          <xdr:col>2</xdr:col>
          <xdr:colOff>0</xdr:colOff>
          <xdr:row>35</xdr:row>
          <xdr:rowOff>12700</xdr:rowOff>
        </xdr:to>
        <xdr:sp macro="" textlink="">
          <xdr:nvSpPr>
            <xdr:cNvPr id="1172" name="CheckBox3"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Demonstrate environmental leadership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33</xdr:row>
          <xdr:rowOff>0</xdr:rowOff>
        </xdr:from>
        <xdr:to>
          <xdr:col>3</xdr:col>
          <xdr:colOff>336550</xdr:colOff>
          <xdr:row>34</xdr:row>
          <xdr:rowOff>31750</xdr:rowOff>
        </xdr:to>
        <xdr:sp macro="" textlink="">
          <xdr:nvSpPr>
            <xdr:cNvPr id="1173" name="CheckBox5"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LEED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33</xdr:row>
          <xdr:rowOff>203200</xdr:rowOff>
        </xdr:from>
        <xdr:to>
          <xdr:col>3</xdr:col>
          <xdr:colOff>336550</xdr:colOff>
          <xdr:row>35</xdr:row>
          <xdr:rowOff>12700</xdr:rowOff>
        </xdr:to>
        <xdr:sp macro="" textlink="">
          <xdr:nvSpPr>
            <xdr:cNvPr id="1174" name="CheckBox6"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Meet sustainability goals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33</xdr:row>
          <xdr:rowOff>12700</xdr:rowOff>
        </xdr:from>
        <xdr:to>
          <xdr:col>3</xdr:col>
          <xdr:colOff>2984500</xdr:colOff>
          <xdr:row>34</xdr:row>
          <xdr:rowOff>12700</xdr:rowOff>
        </xdr:to>
        <xdr:sp macro="" textlink="">
          <xdr:nvSpPr>
            <xdr:cNvPr id="1175" name="CheckBox8"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Support economic development &amp; job creation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33</xdr:row>
          <xdr:rowOff>203200</xdr:rowOff>
        </xdr:from>
        <xdr:to>
          <xdr:col>3</xdr:col>
          <xdr:colOff>2698750</xdr:colOff>
          <xdr:row>34</xdr:row>
          <xdr:rowOff>203200</xdr:rowOff>
        </xdr:to>
        <xdr:sp macro="" textlink="">
          <xdr:nvSpPr>
            <xdr:cNvPr id="1176" name="CheckBox9"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Support renewable energy development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34</xdr:row>
          <xdr:rowOff>184150</xdr:rowOff>
        </xdr:from>
        <xdr:to>
          <xdr:col>1</xdr:col>
          <xdr:colOff>1238250</xdr:colOff>
          <xdr:row>35</xdr:row>
          <xdr:rowOff>203200</xdr:rowOff>
        </xdr:to>
        <xdr:sp macro="" textlink="">
          <xdr:nvSpPr>
            <xdr:cNvPr id="1177" name="CheckBox10"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32</xdr:row>
          <xdr:rowOff>12700</xdr:rowOff>
        </xdr:from>
        <xdr:to>
          <xdr:col>2</xdr:col>
          <xdr:colOff>0</xdr:colOff>
          <xdr:row>33</xdr:row>
          <xdr:rowOff>31750</xdr:rowOff>
        </xdr:to>
        <xdr:sp macro="" textlink="">
          <xdr:nvSpPr>
            <xdr:cNvPr id="1750" name="CheckBox1" hidden="1">
              <a:extLst>
                <a:ext uri="{63B3BB69-23CF-44E3-9099-C40C66FF867C}">
                  <a14:compatExt spid="_x0000_s1750"/>
                </a:ext>
                <a:ext uri="{FF2B5EF4-FFF2-40B4-BE49-F238E27FC236}">
                  <a16:creationId xmlns:a16="http://schemas.microsoft.com/office/drawing/2014/main" id="{00000000-0008-0000-0100-0000D606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Brand or product differentiation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32</xdr:row>
          <xdr:rowOff>0</xdr:rowOff>
        </xdr:from>
        <xdr:to>
          <xdr:col>3</xdr:col>
          <xdr:colOff>336550</xdr:colOff>
          <xdr:row>33</xdr:row>
          <xdr:rowOff>31750</xdr:rowOff>
        </xdr:to>
        <xdr:sp macro="" textlink="">
          <xdr:nvSpPr>
            <xdr:cNvPr id="1751" name="CheckBox4" hidden="1">
              <a:extLst>
                <a:ext uri="{63B3BB69-23CF-44E3-9099-C40C66FF867C}">
                  <a14:compatExt spid="_x0000_s1751"/>
                </a:ext>
                <a:ext uri="{FF2B5EF4-FFF2-40B4-BE49-F238E27FC236}">
                  <a16:creationId xmlns:a16="http://schemas.microsoft.com/office/drawing/2014/main" id="{00000000-0008-0000-0100-0000D706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EPA recognition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32</xdr:row>
          <xdr:rowOff>12700</xdr:rowOff>
        </xdr:from>
        <xdr:to>
          <xdr:col>3</xdr:col>
          <xdr:colOff>2552700</xdr:colOff>
          <xdr:row>33</xdr:row>
          <xdr:rowOff>31750</xdr:rowOff>
        </xdr:to>
        <xdr:sp macro="" textlink="">
          <xdr:nvSpPr>
            <xdr:cNvPr id="1752" name="CheckBox7" descr="Reduce emissions footprint" hidden="1">
              <a:extLst>
                <a:ext uri="{63B3BB69-23CF-44E3-9099-C40C66FF867C}">
                  <a14:compatExt spid="_x0000_s1752"/>
                </a:ext>
                <a:ext uri="{FF2B5EF4-FFF2-40B4-BE49-F238E27FC236}">
                  <a16:creationId xmlns:a16="http://schemas.microsoft.com/office/drawing/2014/main" id="{00000000-0008-0000-0100-0000D8060000}"/>
                </a:ext>
              </a:extLst>
            </xdr:cNvPr>
            <xdr:cNvSpPr/>
          </xdr:nvSpPr>
          <xdr:spPr bwMode="auto">
            <a:xfrm>
              <a:off x="0" y="0"/>
              <a:ext cx="0" cy="0"/>
            </a:xfrm>
            <a:prstGeom prst="rect">
              <a:avLst/>
            </a:prstGeom>
            <a:noFill/>
            <a:ln>
              <a:noFill/>
            </a:ln>
            <a:extLst>
              <a:ext uri="{909E8E84-426E-40DD-AFC4-6F175D3DCCD1}">
                <a14:hiddenFill>
                  <a:solidFill>
                    <a:srgbClr val="0000FF" mc:Ignorable="a14" a14:legacySpreadsheetColorIndex="3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Reduce emissions footprint</a:t>
              </a:r>
            </a:p>
          </xdr:txBody>
        </xdr:sp>
        <xdr:clientData/>
      </xdr:twoCellAnchor>
    </mc:Choice>
    <mc:Fallback/>
  </mc:AlternateContent>
  <xdr:oneCellAnchor>
    <xdr:from>
      <xdr:col>2</xdr:col>
      <xdr:colOff>295275</xdr:colOff>
      <xdr:row>2</xdr:row>
      <xdr:rowOff>531018</xdr:rowOff>
    </xdr:from>
    <xdr:ext cx="1417119" cy="346425"/>
    <xdr:sp macro="" textlink="">
      <xdr:nvSpPr>
        <xdr:cNvPr id="16" name="cmdBack3" descr="Go Back" hidden="1">
          <a:hlinkClick xmlns:r="http://schemas.openxmlformats.org/officeDocument/2006/relationships" r:id="rId3" tooltip="Go to previous page."/>
          <a:extLst>
            <a:ext uri="{FF2B5EF4-FFF2-40B4-BE49-F238E27FC236}">
              <a16:creationId xmlns:a16="http://schemas.microsoft.com/office/drawing/2014/main" id="{00000000-0008-0000-0100-000010000000}"/>
            </a:ext>
          </a:extLst>
        </xdr:cNvPr>
        <xdr:cNvSpPr txBox="1">
          <a:spLocks noChangeAspect="1"/>
        </xdr:cNvSpPr>
      </xdr:nvSpPr>
      <xdr:spPr>
        <a:xfrm>
          <a:off x="3419475" y="1978818"/>
          <a:ext cx="141711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&lt;&lt;</a:t>
          </a:r>
          <a:r>
            <a:rPr lang="en-US" sz="1400" b="1" baseline="0">
              <a:solidFill>
                <a:srgbClr val="003399"/>
              </a:solidFill>
              <a:latin typeface="Arial" pitchFamily="34" charset="0"/>
              <a:cs typeface="Arial" pitchFamily="34" charset="0"/>
            </a:rPr>
            <a:t> </a:t>
          </a:r>
          <a:r>
            <a:rPr lang="en-US" sz="1400" b="1">
              <a:solidFill>
                <a:srgbClr val="003399"/>
              </a:solidFill>
              <a:latin typeface="Arial" pitchFamily="34" charset="0"/>
              <a:cs typeface="Arial" pitchFamily="34" charset="0"/>
            </a:rPr>
            <a:t>Go Back</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295268</xdr:colOff>
      <xdr:row>0</xdr:row>
      <xdr:rowOff>30955</xdr:rowOff>
    </xdr:from>
    <xdr:ext cx="1312069" cy="346425"/>
    <xdr:sp macro="" textlink="">
      <xdr:nvSpPr>
        <xdr:cNvPr id="2" name="cmdBack3" descr="Go Back">
          <a:hlinkClick xmlns:r="http://schemas.openxmlformats.org/officeDocument/2006/relationships" r:id="rId1" tooltip="Go to previous page."/>
          <a:extLst>
            <a:ext uri="{FF2B5EF4-FFF2-40B4-BE49-F238E27FC236}">
              <a16:creationId xmlns:a16="http://schemas.microsoft.com/office/drawing/2014/main" id="{00000000-0008-0000-0200-000002000000}"/>
            </a:ext>
          </a:extLst>
        </xdr:cNvPr>
        <xdr:cNvSpPr txBox="1">
          <a:spLocks noChangeAspect="1"/>
        </xdr:cNvSpPr>
      </xdr:nvSpPr>
      <xdr:spPr>
        <a:xfrm>
          <a:off x="4521987" y="30955"/>
          <a:ext cx="131206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&lt;&lt;</a:t>
          </a:r>
          <a:r>
            <a:rPr lang="en-US" sz="1400" b="1" baseline="0">
              <a:solidFill>
                <a:srgbClr val="003399"/>
              </a:solidFill>
              <a:latin typeface="Arial" pitchFamily="34" charset="0"/>
              <a:cs typeface="Arial" pitchFamily="34" charset="0"/>
            </a:rPr>
            <a:t> </a:t>
          </a:r>
          <a:r>
            <a:rPr lang="en-US" sz="1400" b="1">
              <a:solidFill>
                <a:srgbClr val="003399"/>
              </a:solidFill>
              <a:latin typeface="Arial" pitchFamily="34" charset="0"/>
              <a:cs typeface="Arial" pitchFamily="34" charset="0"/>
            </a:rPr>
            <a:t>Go Back</a:t>
          </a:r>
        </a:p>
      </xdr:txBody>
    </xdr:sp>
    <xdr:clientData fPrintsWithSheet="0"/>
  </xdr:oneCellAnchor>
  <xdr:oneCellAnchor>
    <xdr:from>
      <xdr:col>4</xdr:col>
      <xdr:colOff>373850</xdr:colOff>
      <xdr:row>0</xdr:row>
      <xdr:rowOff>30957</xdr:rowOff>
    </xdr:from>
    <xdr:ext cx="1316831" cy="346425"/>
    <xdr:sp macro="" textlink="">
      <xdr:nvSpPr>
        <xdr:cNvPr id="3" name="cmdNext3" descr="Next Page">
          <a:hlinkClick xmlns:r="http://schemas.openxmlformats.org/officeDocument/2006/relationships" r:id="rId2" tooltip="Go to next page."/>
          <a:extLst>
            <a:ext uri="{FF2B5EF4-FFF2-40B4-BE49-F238E27FC236}">
              <a16:creationId xmlns:a16="http://schemas.microsoft.com/office/drawing/2014/main" id="{00000000-0008-0000-0200-000003000000}"/>
            </a:ext>
          </a:extLst>
        </xdr:cNvPr>
        <xdr:cNvSpPr txBox="1">
          <a:spLocks noChangeAspect="1"/>
        </xdr:cNvSpPr>
      </xdr:nvSpPr>
      <xdr:spPr>
        <a:xfrm>
          <a:off x="5910256" y="30957"/>
          <a:ext cx="1316831"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Next Page &gt;&gt;</a:t>
          </a:r>
        </a:p>
      </xdr:txBody>
    </xdr:sp>
    <xdr:clientData fPrintsWithSheet="0"/>
  </xdr:oneCellAnchor>
  <mc:AlternateContent xmlns:mc="http://schemas.openxmlformats.org/markup-compatibility/2006">
    <mc:Choice xmlns:a14="http://schemas.microsoft.com/office/drawing/2010/main" Requires="a14">
      <xdr:twoCellAnchor>
        <xdr:from>
          <xdr:col>2</xdr:col>
          <xdr:colOff>19050</xdr:colOff>
          <xdr:row>86</xdr:row>
          <xdr:rowOff>0</xdr:rowOff>
        </xdr:from>
        <xdr:to>
          <xdr:col>2</xdr:col>
          <xdr:colOff>1790700</xdr:colOff>
          <xdr:row>86</xdr:row>
          <xdr:rowOff>0</xdr:rowOff>
        </xdr:to>
        <xdr:sp macro="" textlink="">
          <xdr:nvSpPr>
            <xdr:cNvPr id="2128" name="cmdInsertOnsiteRow"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xdr:col>
      <xdr:colOff>761999</xdr:colOff>
      <xdr:row>0</xdr:row>
      <xdr:rowOff>35718</xdr:rowOff>
    </xdr:from>
    <xdr:to>
      <xdr:col>2</xdr:col>
      <xdr:colOff>990599</xdr:colOff>
      <xdr:row>0</xdr:row>
      <xdr:rowOff>264318</xdr:rowOff>
    </xdr:to>
    <xdr:sp macro="" textlink="">
      <xdr:nvSpPr>
        <xdr:cNvPr id="4" name="Oval 3">
          <a:hlinkClick xmlns:r="http://schemas.openxmlformats.org/officeDocument/2006/relationships" r:id="rId3" tooltip="Click to more details."/>
          <a:extLst>
            <a:ext uri="{FF2B5EF4-FFF2-40B4-BE49-F238E27FC236}">
              <a16:creationId xmlns:a16="http://schemas.microsoft.com/office/drawing/2014/main" id="{00000000-0008-0000-0200-000004000000}"/>
            </a:ext>
          </a:extLst>
        </xdr:cNvPr>
        <xdr:cNvSpPr>
          <a:spLocks noChangeAspect="1"/>
        </xdr:cNvSpPr>
      </xdr:nvSpPr>
      <xdr:spPr>
        <a:xfrm>
          <a:off x="2786062" y="35718"/>
          <a:ext cx="228600"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oneCellAnchor>
    <xdr:from>
      <xdr:col>4</xdr:col>
      <xdr:colOff>221456</xdr:colOff>
      <xdr:row>221</xdr:row>
      <xdr:rowOff>76199</xdr:rowOff>
    </xdr:from>
    <xdr:ext cx="1552575" cy="346425"/>
    <xdr:sp macro="" textlink="">
      <xdr:nvSpPr>
        <xdr:cNvPr id="6" name="cmdBack3" descr="Go Back">
          <a:hlinkClick xmlns:r="http://schemas.openxmlformats.org/officeDocument/2006/relationships" r:id="rId4" tooltip="Go to previous page."/>
          <a:extLst>
            <a:ext uri="{FF2B5EF4-FFF2-40B4-BE49-F238E27FC236}">
              <a16:creationId xmlns:a16="http://schemas.microsoft.com/office/drawing/2014/main" id="{00000000-0008-0000-0200-000006000000}"/>
            </a:ext>
          </a:extLst>
        </xdr:cNvPr>
        <xdr:cNvSpPr txBox="1">
          <a:spLocks noChangeAspect="1"/>
        </xdr:cNvSpPr>
      </xdr:nvSpPr>
      <xdr:spPr>
        <a:xfrm>
          <a:off x="5757862" y="40807480"/>
          <a:ext cx="1552575"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baseline="0">
              <a:solidFill>
                <a:srgbClr val="333399"/>
              </a:solidFill>
              <a:latin typeface="Arial" pitchFamily="34" charset="0"/>
              <a:cs typeface="Arial" pitchFamily="34" charset="0"/>
            </a:rPr>
            <a:t>Return To Top</a:t>
          </a:r>
          <a:endParaRPr lang="en-US" sz="1400" b="1">
            <a:solidFill>
              <a:srgbClr val="333399"/>
            </a:solidFill>
            <a:latin typeface="Arial" pitchFamily="34" charset="0"/>
            <a:cs typeface="Arial" pitchFamily="34" charset="0"/>
          </a:endParaRPr>
        </a:p>
      </xdr:txBody>
    </xdr:sp>
    <xdr:clientData fPrintsWithSheet="0"/>
  </xdr:oneCellAnchor>
  <xdr:twoCellAnchor>
    <xdr:from>
      <xdr:col>1</xdr:col>
      <xdr:colOff>1369219</xdr:colOff>
      <xdr:row>5</xdr:row>
      <xdr:rowOff>250031</xdr:rowOff>
    </xdr:from>
    <xdr:to>
      <xdr:col>1</xdr:col>
      <xdr:colOff>1597819</xdr:colOff>
      <xdr:row>5</xdr:row>
      <xdr:rowOff>478631</xdr:rowOff>
    </xdr:to>
    <xdr:sp macro="" textlink="">
      <xdr:nvSpPr>
        <xdr:cNvPr id="7" name="Oval 6">
          <a:hlinkClick xmlns:r="http://schemas.openxmlformats.org/officeDocument/2006/relationships" r:id="rId3" tooltip="Click to more details."/>
          <a:extLst>
            <a:ext uri="{FF2B5EF4-FFF2-40B4-BE49-F238E27FC236}">
              <a16:creationId xmlns:a16="http://schemas.microsoft.com/office/drawing/2014/main" id="{00000000-0008-0000-0200-000007000000}"/>
            </a:ext>
          </a:extLst>
        </xdr:cNvPr>
        <xdr:cNvSpPr>
          <a:spLocks noChangeAspect="1"/>
        </xdr:cNvSpPr>
      </xdr:nvSpPr>
      <xdr:spPr>
        <a:xfrm>
          <a:off x="1678782" y="1559719"/>
          <a:ext cx="228600"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3</xdr:col>
      <xdr:colOff>295268</xdr:colOff>
      <xdr:row>0</xdr:row>
      <xdr:rowOff>30955</xdr:rowOff>
    </xdr:from>
    <xdr:ext cx="1312069" cy="346425"/>
    <xdr:sp macro="" textlink="">
      <xdr:nvSpPr>
        <xdr:cNvPr id="2" name="cmdBack3" descr="Go Back">
          <a:hlinkClick xmlns:r="http://schemas.openxmlformats.org/officeDocument/2006/relationships" r:id="rId1" tooltip="Go to previous page."/>
          <a:extLst>
            <a:ext uri="{FF2B5EF4-FFF2-40B4-BE49-F238E27FC236}">
              <a16:creationId xmlns:a16="http://schemas.microsoft.com/office/drawing/2014/main" id="{00000000-0008-0000-0300-000002000000}"/>
            </a:ext>
          </a:extLst>
        </xdr:cNvPr>
        <xdr:cNvSpPr txBox="1">
          <a:spLocks noChangeAspect="1"/>
        </xdr:cNvSpPr>
      </xdr:nvSpPr>
      <xdr:spPr>
        <a:xfrm>
          <a:off x="4521987" y="30955"/>
          <a:ext cx="131206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&lt;&lt;</a:t>
          </a:r>
          <a:r>
            <a:rPr lang="en-US" sz="1400" b="1" baseline="0">
              <a:solidFill>
                <a:srgbClr val="003399"/>
              </a:solidFill>
              <a:latin typeface="Arial" pitchFamily="34" charset="0"/>
              <a:cs typeface="Arial" pitchFamily="34" charset="0"/>
            </a:rPr>
            <a:t> </a:t>
          </a:r>
          <a:r>
            <a:rPr lang="en-US" sz="1400" b="1">
              <a:solidFill>
                <a:srgbClr val="003399"/>
              </a:solidFill>
              <a:latin typeface="Arial" pitchFamily="34" charset="0"/>
              <a:cs typeface="Arial" pitchFamily="34" charset="0"/>
            </a:rPr>
            <a:t>Go Back</a:t>
          </a:r>
        </a:p>
      </xdr:txBody>
    </xdr:sp>
    <xdr:clientData fPrintsWithSheet="0"/>
  </xdr:oneCellAnchor>
  <xdr:oneCellAnchor>
    <xdr:from>
      <xdr:col>4</xdr:col>
      <xdr:colOff>111918</xdr:colOff>
      <xdr:row>0</xdr:row>
      <xdr:rowOff>30957</xdr:rowOff>
    </xdr:from>
    <xdr:ext cx="1316831" cy="346425"/>
    <xdr:sp macro="" textlink="">
      <xdr:nvSpPr>
        <xdr:cNvPr id="3" name="cmdNext3" descr="Next Page">
          <a:hlinkClick xmlns:r="http://schemas.openxmlformats.org/officeDocument/2006/relationships" r:id="rId2" tooltip="Go to next page."/>
          <a:extLst>
            <a:ext uri="{FF2B5EF4-FFF2-40B4-BE49-F238E27FC236}">
              <a16:creationId xmlns:a16="http://schemas.microsoft.com/office/drawing/2014/main" id="{00000000-0008-0000-0300-000003000000}"/>
            </a:ext>
          </a:extLst>
        </xdr:cNvPr>
        <xdr:cNvSpPr txBox="1">
          <a:spLocks noChangeAspect="1"/>
        </xdr:cNvSpPr>
      </xdr:nvSpPr>
      <xdr:spPr>
        <a:xfrm>
          <a:off x="6100762" y="30957"/>
          <a:ext cx="1316831"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Next Page &gt;&gt;</a:t>
          </a:r>
        </a:p>
      </xdr:txBody>
    </xdr:sp>
    <xdr:clientData fPrintsWithSheet="0"/>
  </xdr:oneCellAnchor>
  <mc:AlternateContent xmlns:mc="http://schemas.openxmlformats.org/markup-compatibility/2006">
    <mc:Choice xmlns:a14="http://schemas.microsoft.com/office/drawing/2010/main" Requires="a14">
      <xdr:twoCellAnchor>
        <xdr:from>
          <xdr:col>2</xdr:col>
          <xdr:colOff>19050</xdr:colOff>
          <xdr:row>116</xdr:row>
          <xdr:rowOff>0</xdr:rowOff>
        </xdr:from>
        <xdr:to>
          <xdr:col>2</xdr:col>
          <xdr:colOff>1790700</xdr:colOff>
          <xdr:row>116</xdr:row>
          <xdr:rowOff>0</xdr:rowOff>
        </xdr:to>
        <xdr:sp macro="" textlink="">
          <xdr:nvSpPr>
            <xdr:cNvPr id="11265" name="cmdInsertOnsiteRow"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xdr:col>
      <xdr:colOff>1916900</xdr:colOff>
      <xdr:row>0</xdr:row>
      <xdr:rowOff>35718</xdr:rowOff>
    </xdr:from>
    <xdr:to>
      <xdr:col>2</xdr:col>
      <xdr:colOff>2145500</xdr:colOff>
      <xdr:row>0</xdr:row>
      <xdr:rowOff>264318</xdr:rowOff>
    </xdr:to>
    <xdr:sp macro="" textlink="">
      <xdr:nvSpPr>
        <xdr:cNvPr id="5" name="Oval 4">
          <a:hlinkClick xmlns:r="http://schemas.openxmlformats.org/officeDocument/2006/relationships" r:id="rId3" tooltip="Click to more details."/>
          <a:extLst>
            <a:ext uri="{FF2B5EF4-FFF2-40B4-BE49-F238E27FC236}">
              <a16:creationId xmlns:a16="http://schemas.microsoft.com/office/drawing/2014/main" id="{00000000-0008-0000-0300-000005000000}"/>
            </a:ext>
          </a:extLst>
        </xdr:cNvPr>
        <xdr:cNvSpPr>
          <a:spLocks noChangeAspect="1"/>
        </xdr:cNvSpPr>
      </xdr:nvSpPr>
      <xdr:spPr>
        <a:xfrm>
          <a:off x="3940963" y="35718"/>
          <a:ext cx="228600"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oneCellAnchor>
    <xdr:from>
      <xdr:col>4</xdr:col>
      <xdr:colOff>221456</xdr:colOff>
      <xdr:row>221</xdr:row>
      <xdr:rowOff>76199</xdr:rowOff>
    </xdr:from>
    <xdr:ext cx="1552575" cy="346425"/>
    <xdr:sp macro="" textlink="">
      <xdr:nvSpPr>
        <xdr:cNvPr id="6" name="cmdBack3" descr="Go Back">
          <a:hlinkClick xmlns:r="http://schemas.openxmlformats.org/officeDocument/2006/relationships" r:id="rId4" tooltip="Go to previous page."/>
          <a:extLst>
            <a:ext uri="{FF2B5EF4-FFF2-40B4-BE49-F238E27FC236}">
              <a16:creationId xmlns:a16="http://schemas.microsoft.com/office/drawing/2014/main" id="{00000000-0008-0000-0300-000006000000}"/>
            </a:ext>
          </a:extLst>
        </xdr:cNvPr>
        <xdr:cNvSpPr txBox="1">
          <a:spLocks noChangeAspect="1"/>
        </xdr:cNvSpPr>
      </xdr:nvSpPr>
      <xdr:spPr>
        <a:xfrm>
          <a:off x="5755481" y="41214674"/>
          <a:ext cx="1552575"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baseline="0">
              <a:solidFill>
                <a:srgbClr val="333399"/>
              </a:solidFill>
              <a:latin typeface="Arial" pitchFamily="34" charset="0"/>
              <a:cs typeface="Arial" pitchFamily="34" charset="0"/>
            </a:rPr>
            <a:t>Return To Top</a:t>
          </a:r>
          <a:endParaRPr lang="en-US" sz="1400" b="1">
            <a:solidFill>
              <a:srgbClr val="333399"/>
            </a:solidFill>
            <a:latin typeface="Arial" pitchFamily="34" charset="0"/>
            <a:cs typeface="Arial" pitchFamily="34" charset="0"/>
          </a:endParaRPr>
        </a:p>
      </xdr:txBody>
    </xdr:sp>
    <xdr:clientData fPrintsWithSheet="0"/>
  </xdr:oneCellAnchor>
  <xdr:twoCellAnchor>
    <xdr:from>
      <xdr:col>1</xdr:col>
      <xdr:colOff>1345406</xdr:colOff>
      <xdr:row>5</xdr:row>
      <xdr:rowOff>238125</xdr:rowOff>
    </xdr:from>
    <xdr:to>
      <xdr:col>1</xdr:col>
      <xdr:colOff>1574006</xdr:colOff>
      <xdr:row>5</xdr:row>
      <xdr:rowOff>466725</xdr:rowOff>
    </xdr:to>
    <xdr:sp macro="" textlink="">
      <xdr:nvSpPr>
        <xdr:cNvPr id="7" name="Oval 6">
          <a:hlinkClick xmlns:r="http://schemas.openxmlformats.org/officeDocument/2006/relationships" r:id="rId3" tooltip="Click to more details."/>
          <a:extLst>
            <a:ext uri="{FF2B5EF4-FFF2-40B4-BE49-F238E27FC236}">
              <a16:creationId xmlns:a16="http://schemas.microsoft.com/office/drawing/2014/main" id="{00000000-0008-0000-0300-000007000000}"/>
            </a:ext>
          </a:extLst>
        </xdr:cNvPr>
        <xdr:cNvSpPr>
          <a:spLocks noChangeAspect="1"/>
        </xdr:cNvSpPr>
      </xdr:nvSpPr>
      <xdr:spPr>
        <a:xfrm>
          <a:off x="1654969" y="1547813"/>
          <a:ext cx="228600" cy="2286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2</xdr:col>
      <xdr:colOff>773906</xdr:colOff>
      <xdr:row>6</xdr:row>
      <xdr:rowOff>47674</xdr:rowOff>
    </xdr:from>
    <xdr:ext cx="1417119" cy="346425"/>
    <xdr:sp macro="" textlink="">
      <xdr:nvSpPr>
        <xdr:cNvPr id="3" name="TextBox 2" descr="Go Back">
          <a:hlinkClick xmlns:r="http://schemas.openxmlformats.org/officeDocument/2006/relationships" r:id="rId1" tooltip="Go to previous page."/>
          <a:extLst>
            <a:ext uri="{FF2B5EF4-FFF2-40B4-BE49-F238E27FC236}">
              <a16:creationId xmlns:a16="http://schemas.microsoft.com/office/drawing/2014/main" id="{00000000-0008-0000-0400-000003000000}"/>
            </a:ext>
          </a:extLst>
        </xdr:cNvPr>
        <xdr:cNvSpPr txBox="1">
          <a:spLocks noChangeAspect="1"/>
        </xdr:cNvSpPr>
      </xdr:nvSpPr>
      <xdr:spPr>
        <a:xfrm>
          <a:off x="3226594" y="5512643"/>
          <a:ext cx="141711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&lt;&lt;</a:t>
          </a:r>
          <a:r>
            <a:rPr lang="en-US" sz="1400" b="1" baseline="0">
              <a:solidFill>
                <a:srgbClr val="003399"/>
              </a:solidFill>
              <a:latin typeface="Arial" pitchFamily="34" charset="0"/>
              <a:cs typeface="Arial" pitchFamily="34" charset="0"/>
            </a:rPr>
            <a:t> </a:t>
          </a:r>
          <a:r>
            <a:rPr lang="en-US" sz="1400" b="1">
              <a:solidFill>
                <a:srgbClr val="003399"/>
              </a:solidFill>
              <a:latin typeface="Arial" pitchFamily="34" charset="0"/>
              <a:cs typeface="Arial" pitchFamily="34" charset="0"/>
            </a:rPr>
            <a:t>Go Back</a:t>
          </a:r>
        </a:p>
      </xdr:txBody>
    </xdr:sp>
    <xdr:clientData fPrintsWithSheet="0"/>
  </xdr:oneCellAnchor>
  <xdr:oneCellAnchor>
    <xdr:from>
      <xdr:col>2</xdr:col>
      <xdr:colOff>2295525</xdr:colOff>
      <xdr:row>6</xdr:row>
      <xdr:rowOff>47625</xdr:rowOff>
    </xdr:from>
    <xdr:ext cx="1417119" cy="346425"/>
    <xdr:sp macro="" textlink="">
      <xdr:nvSpPr>
        <xdr:cNvPr id="4" name="cmdNext2" descr="Next Page">
          <a:hlinkClick xmlns:r="http://schemas.openxmlformats.org/officeDocument/2006/relationships" r:id="rId2" tooltip="Go to next page."/>
          <a:extLst>
            <a:ext uri="{FF2B5EF4-FFF2-40B4-BE49-F238E27FC236}">
              <a16:creationId xmlns:a16="http://schemas.microsoft.com/office/drawing/2014/main" id="{00000000-0008-0000-0400-000004000000}"/>
            </a:ext>
          </a:extLst>
        </xdr:cNvPr>
        <xdr:cNvSpPr txBox="1"/>
      </xdr:nvSpPr>
      <xdr:spPr>
        <a:xfrm>
          <a:off x="4924425" y="5629275"/>
          <a:ext cx="141711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lang="en-US" sz="1400" b="1">
              <a:solidFill>
                <a:srgbClr val="003399"/>
              </a:solidFill>
              <a:latin typeface="Arial" pitchFamily="34" charset="0"/>
              <a:cs typeface="Arial" pitchFamily="34" charset="0"/>
            </a:rPr>
            <a:t>Next Page &gt;&gt;</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831056</xdr:colOff>
      <xdr:row>11</xdr:row>
      <xdr:rowOff>95299</xdr:rowOff>
    </xdr:from>
    <xdr:ext cx="1417119" cy="346425"/>
    <xdr:sp macro="" textlink="">
      <xdr:nvSpPr>
        <xdr:cNvPr id="2" name="TextBox 1" descr="Go Back">
          <a:hlinkClick xmlns:r="http://schemas.openxmlformats.org/officeDocument/2006/relationships" r:id="rId1" tooltip="Go to previous page."/>
          <a:extLst>
            <a:ext uri="{FF2B5EF4-FFF2-40B4-BE49-F238E27FC236}">
              <a16:creationId xmlns:a16="http://schemas.microsoft.com/office/drawing/2014/main" id="{00000000-0008-0000-0500-000002000000}"/>
            </a:ext>
          </a:extLst>
        </xdr:cNvPr>
        <xdr:cNvSpPr txBox="1">
          <a:spLocks noChangeAspect="1"/>
        </xdr:cNvSpPr>
      </xdr:nvSpPr>
      <xdr:spPr>
        <a:xfrm>
          <a:off x="3459956" y="4114849"/>
          <a:ext cx="1417119" cy="346425"/>
        </a:xfrm>
        <a:prstGeom prst="rect">
          <a:avLst/>
        </a:prstGeom>
        <a:solidFill>
          <a:schemeClr val="accent6"/>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rgbClr val="003399"/>
              </a:solidFill>
              <a:latin typeface="Arial" pitchFamily="34" charset="0"/>
              <a:cs typeface="Arial" pitchFamily="34" charset="0"/>
            </a:rPr>
            <a:t>&lt;&lt;</a:t>
          </a:r>
          <a:r>
            <a:rPr lang="en-US" sz="1400" b="1" baseline="0">
              <a:solidFill>
                <a:srgbClr val="003399"/>
              </a:solidFill>
              <a:latin typeface="Arial" pitchFamily="34" charset="0"/>
              <a:cs typeface="Arial" pitchFamily="34" charset="0"/>
            </a:rPr>
            <a:t> </a:t>
          </a:r>
          <a:r>
            <a:rPr lang="en-US" sz="1400" b="1">
              <a:solidFill>
                <a:srgbClr val="003399"/>
              </a:solidFill>
              <a:latin typeface="Arial" pitchFamily="34" charset="0"/>
              <a:cs typeface="Arial" pitchFamily="34" charset="0"/>
            </a:rPr>
            <a:t>Go Back</a:t>
          </a:r>
        </a:p>
      </xdr:txBody>
    </xdr:sp>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greenpower/green-power-partnership-requirements"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drawing" Target="../drawings/drawing2.x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vmlDrawing" Target="../drawings/vmlDrawing2.v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hyperlink" Target="https://www.epa.gov/greenpower/green-power-supply-options" TargetMode="External"/><Relationship Id="rId7" Type="http://schemas.openxmlformats.org/officeDocument/2006/relationships/control" Target="../activeX/activeX1.xml"/><Relationship Id="rId2" Type="http://schemas.openxmlformats.org/officeDocument/2006/relationships/hyperlink" Target="https://www.epa.gov/greenpower/green-power-supply-options" TargetMode="External"/><Relationship Id="rId1" Type="http://schemas.openxmlformats.org/officeDocument/2006/relationships/printerSettings" Target="../printerSettings/printerSettings4.bin"/><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hyperlink" Target="https://www.epa.gov/greenpower/green-power-supply-options" TargetMode="External"/><Relationship Id="rId7" Type="http://schemas.openxmlformats.org/officeDocument/2006/relationships/vmlDrawing" Target="../drawings/vmlDrawing4.vml"/><Relationship Id="rId2" Type="http://schemas.openxmlformats.org/officeDocument/2006/relationships/hyperlink" Target="https://mynasadata.larc.nasa.gov/latitudelongitude-finder/" TargetMode="External"/><Relationship Id="rId1" Type="http://schemas.openxmlformats.org/officeDocument/2006/relationships/hyperlink" Target="https://www.epa.gov/greenpower/green-power-supply-options" TargetMode="External"/><Relationship Id="rId6" Type="http://schemas.openxmlformats.org/officeDocument/2006/relationships/drawing" Target="../drawings/drawing4.xml"/><Relationship Id="rId5" Type="http://schemas.openxmlformats.org/officeDocument/2006/relationships/printerSettings" Target="../printerSettings/printerSettings6.bin"/><Relationship Id="rId4" Type="http://schemas.openxmlformats.org/officeDocument/2006/relationships/hyperlink" Target="https://developer.mapquest.com/documentation/tools/latitude-longitude-finder/" TargetMode="External"/><Relationship Id="rId9" Type="http://schemas.openxmlformats.org/officeDocument/2006/relationships/image" Target="../media/image4.emf"/></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epa.gov/greenpower/meet-our-partners?partner=universityofillinoisaturbanachampaign"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
    <pageSetUpPr fitToPage="1"/>
  </sheetPr>
  <dimension ref="B1:F30"/>
  <sheetViews>
    <sheetView showGridLines="0" zoomScaleNormal="100" workbookViewId="0">
      <pane ySplit="7" topLeftCell="A8" activePane="bottomLeft" state="frozen"/>
      <selection pane="bottomLeft" activeCell="D4" sqref="D4"/>
    </sheetView>
  </sheetViews>
  <sheetFormatPr defaultColWidth="6.7265625" defaultRowHeight="12.5" x14ac:dyDescent="0.25"/>
  <cols>
    <col min="1" max="1" width="4.7265625" style="26" customWidth="1"/>
    <col min="2" max="2" width="1.81640625" style="26" customWidth="1"/>
    <col min="3" max="3" width="52.1796875" style="26" customWidth="1"/>
    <col min="4" max="4" width="73.26953125" style="26" customWidth="1"/>
    <col min="5" max="254" width="9.1796875" style="26" customWidth="1"/>
    <col min="255" max="255" width="1.81640625" style="26" customWidth="1"/>
    <col min="256" max="256" width="54.7265625" style="26" customWidth="1"/>
    <col min="257" max="16384" width="6.7265625" style="26"/>
  </cols>
  <sheetData>
    <row r="1" spans="2:4" ht="85" customHeight="1" x14ac:dyDescent="0.25">
      <c r="B1" s="185"/>
      <c r="C1" s="185"/>
      <c r="D1" s="185"/>
    </row>
    <row r="2" spans="2:4" ht="27" customHeight="1" x14ac:dyDescent="0.25">
      <c r="B2" s="71"/>
      <c r="C2" s="71"/>
      <c r="D2" s="71"/>
    </row>
    <row r="3" spans="2:4" s="74" customFormat="1" ht="55" customHeight="1" thickBot="1" x14ac:dyDescent="0.3">
      <c r="B3" s="186" t="s">
        <v>165</v>
      </c>
      <c r="C3" s="186"/>
      <c r="D3" s="186"/>
    </row>
    <row r="4" spans="2:4" s="108" customFormat="1" ht="24" customHeight="1" thickBot="1" x14ac:dyDescent="0.3">
      <c r="C4" s="76" t="s">
        <v>84</v>
      </c>
      <c r="D4" s="94"/>
    </row>
    <row r="5" spans="2:4" s="108" customFormat="1" ht="24" customHeight="1" thickBot="1" x14ac:dyDescent="0.3">
      <c r="B5" s="174"/>
      <c r="C5" s="76" t="s">
        <v>202</v>
      </c>
      <c r="D5" s="175"/>
    </row>
    <row r="6" spans="2:4" s="108" customFormat="1" ht="24" customHeight="1" x14ac:dyDescent="0.25">
      <c r="B6" s="174"/>
      <c r="C6" s="188" t="s">
        <v>203</v>
      </c>
      <c r="D6" s="188"/>
    </row>
    <row r="7" spans="2:4" ht="8.15" customHeight="1" x14ac:dyDescent="0.25">
      <c r="B7" s="47"/>
      <c r="C7" s="173"/>
      <c r="D7" s="176"/>
    </row>
    <row r="8" spans="2:4" s="74" customFormat="1" ht="18" customHeight="1" x14ac:dyDescent="0.35">
      <c r="B8" s="187" t="s">
        <v>72</v>
      </c>
      <c r="C8" s="187"/>
      <c r="D8" s="187"/>
    </row>
    <row r="9" spans="2:4" ht="12.75" customHeight="1" x14ac:dyDescent="0.25">
      <c r="B9" s="95" t="s">
        <v>74</v>
      </c>
      <c r="C9" s="177" t="s">
        <v>83</v>
      </c>
      <c r="D9" s="177"/>
    </row>
    <row r="10" spans="2:4" x14ac:dyDescent="0.25">
      <c r="B10" s="95" t="s">
        <v>74</v>
      </c>
      <c r="C10" s="177" t="s">
        <v>76</v>
      </c>
      <c r="D10" s="177"/>
    </row>
    <row r="11" spans="2:4" x14ac:dyDescent="0.25">
      <c r="B11" s="95" t="s">
        <v>74</v>
      </c>
      <c r="C11" s="177" t="s">
        <v>177</v>
      </c>
      <c r="D11" s="177"/>
    </row>
    <row r="12" spans="2:4" ht="12.75" customHeight="1" x14ac:dyDescent="0.25">
      <c r="B12" s="95"/>
      <c r="C12" s="180"/>
      <c r="D12" s="180"/>
    </row>
    <row r="13" spans="2:4" ht="15.75" customHeight="1" x14ac:dyDescent="0.25">
      <c r="B13" s="178" t="s">
        <v>78</v>
      </c>
      <c r="C13" s="178"/>
      <c r="D13" s="178"/>
    </row>
    <row r="14" spans="2:4" x14ac:dyDescent="0.25">
      <c r="B14" s="95" t="s">
        <v>74</v>
      </c>
      <c r="C14" s="177" t="s">
        <v>80</v>
      </c>
      <c r="D14" s="177"/>
    </row>
    <row r="15" spans="2:4" ht="12.75" customHeight="1" x14ac:dyDescent="0.25">
      <c r="B15" s="95" t="s">
        <v>74</v>
      </c>
      <c r="C15" s="177" t="s">
        <v>81</v>
      </c>
      <c r="D15" s="177"/>
    </row>
    <row r="16" spans="2:4" ht="14.25" customHeight="1" x14ac:dyDescent="0.25">
      <c r="B16" s="95" t="s">
        <v>74</v>
      </c>
      <c r="C16" s="179" t="s">
        <v>166</v>
      </c>
      <c r="D16" s="179"/>
    </row>
    <row r="17" spans="2:6" x14ac:dyDescent="0.25">
      <c r="B17" s="95"/>
      <c r="C17" s="180"/>
      <c r="D17" s="180"/>
    </row>
    <row r="18" spans="2:6" ht="15.75" customHeight="1" x14ac:dyDescent="0.25">
      <c r="B18" s="178" t="s">
        <v>73</v>
      </c>
      <c r="C18" s="178"/>
      <c r="D18" s="178"/>
    </row>
    <row r="19" spans="2:6" ht="27" customHeight="1" x14ac:dyDescent="0.25">
      <c r="B19" s="96" t="s">
        <v>74</v>
      </c>
      <c r="C19" s="177" t="s">
        <v>75</v>
      </c>
      <c r="D19" s="177"/>
    </row>
    <row r="20" spans="2:6" ht="28.5" customHeight="1" x14ac:dyDescent="0.25">
      <c r="B20" s="96" t="s">
        <v>74</v>
      </c>
      <c r="C20" s="177" t="s">
        <v>77</v>
      </c>
      <c r="D20" s="177"/>
    </row>
    <row r="21" spans="2:6" ht="41.15" customHeight="1" x14ac:dyDescent="0.25">
      <c r="B21" s="96" t="s">
        <v>74</v>
      </c>
      <c r="C21" s="177" t="s">
        <v>79</v>
      </c>
      <c r="D21" s="177"/>
    </row>
    <row r="22" spans="2:6" ht="12.75" customHeight="1" x14ac:dyDescent="0.25">
      <c r="B22" s="96" t="s">
        <v>74</v>
      </c>
      <c r="C22" s="177" t="s">
        <v>114</v>
      </c>
      <c r="D22" s="177"/>
    </row>
    <row r="23" spans="2:6" ht="12.75" customHeight="1" x14ac:dyDescent="0.25">
      <c r="B23" s="96" t="s">
        <v>74</v>
      </c>
      <c r="C23" s="177" t="s">
        <v>98</v>
      </c>
      <c r="D23" s="177"/>
    </row>
    <row r="24" spans="2:6" ht="12.75" customHeight="1" x14ac:dyDescent="0.25">
      <c r="B24" s="96"/>
      <c r="C24" s="182"/>
      <c r="D24" s="182"/>
    </row>
    <row r="25" spans="2:6" ht="12.75" customHeight="1" x14ac:dyDescent="0.25">
      <c r="B25" s="177" t="s">
        <v>99</v>
      </c>
      <c r="C25" s="177"/>
      <c r="D25" s="177"/>
    </row>
    <row r="26" spans="2:6" ht="24.75" customHeight="1" x14ac:dyDescent="0.25">
      <c r="B26" s="184" t="s">
        <v>113</v>
      </c>
      <c r="C26" s="184"/>
      <c r="D26" s="184"/>
      <c r="E26" s="46"/>
      <c r="F26" s="46"/>
    </row>
    <row r="27" spans="2:6" ht="9.75" customHeight="1" x14ac:dyDescent="0.25">
      <c r="B27" s="183"/>
      <c r="C27" s="183"/>
      <c r="D27" s="183"/>
      <c r="E27" s="47"/>
      <c r="F27" s="47"/>
    </row>
    <row r="28" spans="2:6" ht="24" customHeight="1" x14ac:dyDescent="0.25">
      <c r="C28" s="181"/>
      <c r="D28" s="181"/>
    </row>
    <row r="29" spans="2:6" ht="36.75" customHeight="1" x14ac:dyDescent="0.25">
      <c r="C29" s="48"/>
      <c r="D29" s="49"/>
    </row>
    <row r="30" spans="2:6" ht="42" customHeight="1" x14ac:dyDescent="0.25">
      <c r="D30" s="50"/>
    </row>
  </sheetData>
  <sheetProtection sheet="1" scenarios="1" formatRows="0"/>
  <mergeCells count="24">
    <mergeCell ref="C10:D10"/>
    <mergeCell ref="B1:D1"/>
    <mergeCell ref="B3:D3"/>
    <mergeCell ref="B8:D8"/>
    <mergeCell ref="C9:D9"/>
    <mergeCell ref="C6:D6"/>
    <mergeCell ref="C28:D28"/>
    <mergeCell ref="C22:D22"/>
    <mergeCell ref="C23:D23"/>
    <mergeCell ref="C24:D24"/>
    <mergeCell ref="B25:D25"/>
    <mergeCell ref="B27:D27"/>
    <mergeCell ref="B26:D26"/>
    <mergeCell ref="C11:D11"/>
    <mergeCell ref="B18:D18"/>
    <mergeCell ref="C19:D19"/>
    <mergeCell ref="C20:D20"/>
    <mergeCell ref="C21:D21"/>
    <mergeCell ref="C15:D15"/>
    <mergeCell ref="C16:D16"/>
    <mergeCell ref="C17:D17"/>
    <mergeCell ref="C12:D12"/>
    <mergeCell ref="B13:D13"/>
    <mergeCell ref="C14:D14"/>
  </mergeCells>
  <phoneticPr fontId="0" type="noConversion"/>
  <hyperlinks>
    <hyperlink ref="B26" r:id="rId1"/>
  </hyperlinks>
  <printOptions horizontalCentered="1"/>
  <pageMargins left="0.25" right="0.25" top="0.75" bottom="0.75" header="0.3" footer="0.3"/>
  <pageSetup scale="74" orientation="landscape" r:id="rId2"/>
  <headerFooter alignWithMargins="0">
    <oddFooter>&amp;C&amp;P of &amp;N&amp;R&amp;F</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kAgreement">
              <controlPr defaultSize="0" autoFill="0" autoLine="0" autoPict="0">
                <anchor moveWithCells="1">
                  <from>
                    <xdr:col>2</xdr:col>
                    <xdr:colOff>31750</xdr:colOff>
                    <xdr:row>5</xdr:row>
                    <xdr:rowOff>0</xdr:rowOff>
                  </from>
                  <to>
                    <xdr:col>3</xdr:col>
                    <xdr:colOff>4533900</xdr:colOff>
                    <xdr:row>5</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G43"/>
  <sheetViews>
    <sheetView showGridLines="0" showRowColHeaders="0" tabSelected="1" zoomScaleNormal="100" workbookViewId="0">
      <pane ySplit="4" topLeftCell="A18" activePane="bottomLeft" state="frozen"/>
      <selection activeCell="D24" sqref="D24"/>
      <selection pane="bottomLeft" activeCell="C28" sqref="C28:D28"/>
    </sheetView>
  </sheetViews>
  <sheetFormatPr defaultColWidth="9.1796875" defaultRowHeight="12.5" x14ac:dyDescent="0.25"/>
  <cols>
    <col min="1" max="1" width="4.7265625" style="2" customWidth="1"/>
    <col min="2" max="2" width="42.1796875" style="2" customWidth="1"/>
    <col min="3" max="4" width="45.7265625" style="2" customWidth="1"/>
    <col min="5" max="5" width="10.7265625" style="2" customWidth="1"/>
    <col min="6" max="6" width="45" style="118" hidden="1" customWidth="1"/>
    <col min="7" max="7" width="44" style="118" hidden="1" customWidth="1"/>
    <col min="8" max="16384" width="9.1796875" style="2"/>
  </cols>
  <sheetData>
    <row r="1" spans="2:7" ht="86.25" customHeight="1" x14ac:dyDescent="0.25">
      <c r="B1" s="191"/>
      <c r="C1" s="191"/>
      <c r="D1" s="191"/>
    </row>
    <row r="2" spans="2:7" ht="22.5" customHeight="1" x14ac:dyDescent="0.5">
      <c r="B2" s="199" t="s">
        <v>4</v>
      </c>
      <c r="C2" s="199"/>
      <c r="D2" s="199"/>
    </row>
    <row r="3" spans="2:7" ht="31.5" customHeight="1" x14ac:dyDescent="0.25">
      <c r="B3" s="200" t="s">
        <v>206</v>
      </c>
      <c r="C3" s="201"/>
      <c r="D3" s="201"/>
    </row>
    <row r="4" spans="2:7" ht="30" customHeight="1" x14ac:dyDescent="0.25">
      <c r="B4" s="202" t="s">
        <v>82</v>
      </c>
      <c r="C4" s="203"/>
      <c r="D4" s="203"/>
    </row>
    <row r="5" spans="2:7" ht="15.75" customHeight="1" x14ac:dyDescent="0.3">
      <c r="B5" s="196" t="s">
        <v>10</v>
      </c>
      <c r="C5" s="197"/>
      <c r="D5" s="198"/>
    </row>
    <row r="6" spans="2:7" ht="15.75" customHeight="1" x14ac:dyDescent="0.3">
      <c r="B6" s="3"/>
      <c r="C6" s="97" t="s">
        <v>9</v>
      </c>
      <c r="D6" s="98" t="s">
        <v>143</v>
      </c>
    </row>
    <row r="7" spans="2:7" ht="13" x14ac:dyDescent="0.25">
      <c r="B7" s="59" t="s">
        <v>85</v>
      </c>
      <c r="C7" s="92" t="s">
        <v>87</v>
      </c>
      <c r="D7" s="54" t="s">
        <v>87</v>
      </c>
      <c r="F7" s="119" t="s">
        <v>87</v>
      </c>
      <c r="G7" s="119" t="s">
        <v>87</v>
      </c>
    </row>
    <row r="8" spans="2:7" ht="13" x14ac:dyDescent="0.25">
      <c r="B8" s="59" t="s">
        <v>24</v>
      </c>
      <c r="C8" s="92" t="s">
        <v>214</v>
      </c>
      <c r="D8" s="54" t="s">
        <v>214</v>
      </c>
      <c r="F8" s="120" t="s">
        <v>214</v>
      </c>
      <c r="G8" s="119" t="s">
        <v>214</v>
      </c>
    </row>
    <row r="9" spans="2:7" ht="25" x14ac:dyDescent="0.25">
      <c r="B9" s="59" t="s">
        <v>25</v>
      </c>
      <c r="C9" s="92" t="s">
        <v>215</v>
      </c>
      <c r="D9" s="54" t="s">
        <v>215</v>
      </c>
      <c r="F9" s="120" t="s">
        <v>215</v>
      </c>
      <c r="G9" s="119" t="s">
        <v>215</v>
      </c>
    </row>
    <row r="10" spans="2:7" ht="13" x14ac:dyDescent="0.25">
      <c r="B10" s="59" t="s">
        <v>26</v>
      </c>
      <c r="C10" s="92" t="s">
        <v>216</v>
      </c>
      <c r="D10" s="54" t="s">
        <v>216</v>
      </c>
      <c r="F10" s="120" t="s">
        <v>216</v>
      </c>
      <c r="G10" s="119" t="s">
        <v>216</v>
      </c>
    </row>
    <row r="11" spans="2:7" ht="13" x14ac:dyDescent="0.25">
      <c r="B11" s="59" t="s">
        <v>27</v>
      </c>
      <c r="C11" s="92" t="s">
        <v>213</v>
      </c>
      <c r="D11" s="54" t="s">
        <v>213</v>
      </c>
      <c r="F11" s="120" t="s">
        <v>213</v>
      </c>
      <c r="G11" s="119" t="s">
        <v>213</v>
      </c>
    </row>
    <row r="12" spans="2:7" ht="13" x14ac:dyDescent="0.25">
      <c r="B12" s="59" t="s">
        <v>71</v>
      </c>
      <c r="C12" s="143" t="s">
        <v>217</v>
      </c>
      <c r="D12" s="54" t="s">
        <v>217</v>
      </c>
      <c r="F12" s="121" t="s">
        <v>217</v>
      </c>
      <c r="G12" s="119" t="s">
        <v>217</v>
      </c>
    </row>
    <row r="13" spans="2:7" ht="13" x14ac:dyDescent="0.25">
      <c r="B13" s="59" t="s">
        <v>28</v>
      </c>
      <c r="C13" s="55" t="s">
        <v>218</v>
      </c>
      <c r="D13" s="56" t="s">
        <v>218</v>
      </c>
      <c r="F13" s="55" t="s">
        <v>218</v>
      </c>
      <c r="G13" s="119" t="s">
        <v>218</v>
      </c>
    </row>
    <row r="14" spans="2:7" ht="14" x14ac:dyDescent="0.3">
      <c r="C14" s="144" t="str">
        <f>IF(C7&lt;&gt;"",C7 &amp; " ","") &amp; C8 &amp; IF(C9&lt;&gt;"",", " &amp; C9,"") &amp; CHAR(10) &amp;  IF(C10&lt;&gt;"",C10 &amp; CHAR(10),"") &amp; IF(C11&lt;&gt;"",C11 &amp; CHAR(10),"") &amp; IF(C12&lt;&gt;"","Email: " &amp; C12 &amp; CHAR(10),"") &amp; IF(C13&lt;&gt;"","Phone: " &amp; C13,"")</f>
        <v>Ms. Morgan White, Associate Director of Facilities &amp; Services for Sustainability
1501 S. Oak Street
Champaign IL 61820
Email: mbwhite@illinois.edu
Phone: (217) 333-2668</v>
      </c>
      <c r="D14" s="142"/>
    </row>
    <row r="15" spans="2:7" ht="16.5" customHeight="1" x14ac:dyDescent="0.3">
      <c r="B15" s="196" t="s">
        <v>11</v>
      </c>
      <c r="C15" s="197"/>
      <c r="D15" s="198"/>
    </row>
    <row r="16" spans="2:7" ht="13" x14ac:dyDescent="0.3">
      <c r="B16" s="60" t="s">
        <v>12</v>
      </c>
      <c r="C16" s="194" t="s">
        <v>204</v>
      </c>
      <c r="D16" s="195"/>
      <c r="F16" s="119" t="s">
        <v>204</v>
      </c>
    </row>
    <row r="17" spans="2:6" ht="24" customHeight="1" x14ac:dyDescent="0.3">
      <c r="B17" s="61" t="s">
        <v>102</v>
      </c>
      <c r="C17" s="194" t="s">
        <v>204</v>
      </c>
      <c r="D17" s="195"/>
      <c r="F17" s="119" t="s">
        <v>204</v>
      </c>
    </row>
    <row r="18" spans="2:6" ht="13" x14ac:dyDescent="0.3">
      <c r="B18" s="61" t="s">
        <v>103</v>
      </c>
      <c r="C18" s="194" t="s">
        <v>213</v>
      </c>
      <c r="D18" s="195"/>
      <c r="F18" s="119" t="s">
        <v>213</v>
      </c>
    </row>
    <row r="19" spans="2:6" ht="12.75" customHeight="1" x14ac:dyDescent="0.25">
      <c r="B19" s="62" t="s">
        <v>15</v>
      </c>
      <c r="C19" s="192" t="s">
        <v>205</v>
      </c>
      <c r="D19" s="193"/>
      <c r="F19" s="119" t="s">
        <v>205</v>
      </c>
    </row>
    <row r="20" spans="2:6" ht="42.75" customHeight="1" x14ac:dyDescent="0.25">
      <c r="B20" s="63" t="s">
        <v>104</v>
      </c>
      <c r="C20" s="192" t="s">
        <v>212</v>
      </c>
      <c r="D20" s="193"/>
      <c r="F20" s="119" t="s">
        <v>212</v>
      </c>
    </row>
    <row r="21" spans="2:6" ht="13" x14ac:dyDescent="0.3">
      <c r="B21" s="64" t="s">
        <v>105</v>
      </c>
      <c r="C21" s="194" t="s">
        <v>37</v>
      </c>
      <c r="D21" s="195"/>
      <c r="F21" s="119" t="s">
        <v>37</v>
      </c>
    </row>
    <row r="22" spans="2:6" ht="13" x14ac:dyDescent="0.25">
      <c r="B22" s="189"/>
      <c r="C22" s="190"/>
      <c r="D22" s="190"/>
    </row>
    <row r="23" spans="2:6" ht="27.75" customHeight="1" x14ac:dyDescent="0.3">
      <c r="B23" s="208" t="s">
        <v>100</v>
      </c>
      <c r="C23" s="209"/>
      <c r="D23" s="210"/>
    </row>
    <row r="24" spans="2:6" ht="13" x14ac:dyDescent="0.25">
      <c r="B24" s="65" t="s">
        <v>116</v>
      </c>
      <c r="C24" s="206">
        <v>44013</v>
      </c>
      <c r="D24" s="207"/>
      <c r="F24" s="122">
        <v>43647</v>
      </c>
    </row>
    <row r="25" spans="2:6" ht="13" x14ac:dyDescent="0.25">
      <c r="B25" s="65" t="s">
        <v>115</v>
      </c>
      <c r="C25" s="206">
        <v>44377</v>
      </c>
      <c r="D25" s="207"/>
      <c r="F25" s="122">
        <v>44012</v>
      </c>
    </row>
    <row r="26" spans="2:6" ht="13" x14ac:dyDescent="0.3">
      <c r="B26" s="218"/>
      <c r="C26" s="218"/>
      <c r="D26" s="218"/>
    </row>
    <row r="27" spans="2:6" ht="17.25" customHeight="1" x14ac:dyDescent="0.3">
      <c r="B27" s="219" t="s">
        <v>29</v>
      </c>
      <c r="C27" s="220"/>
      <c r="D27" s="221"/>
    </row>
    <row r="28" spans="2:6" ht="13" x14ac:dyDescent="0.3">
      <c r="B28" s="60" t="s">
        <v>194</v>
      </c>
      <c r="C28" s="222">
        <v>414448548</v>
      </c>
      <c r="D28" s="222"/>
      <c r="F28" s="119">
        <v>427895564</v>
      </c>
    </row>
    <row r="29" spans="2:6" ht="29.25" customHeight="1" x14ac:dyDescent="0.25">
      <c r="B29" s="65" t="s">
        <v>106</v>
      </c>
      <c r="C29" s="216" t="s">
        <v>69</v>
      </c>
      <c r="D29" s="217"/>
      <c r="F29" s="119" t="s">
        <v>69</v>
      </c>
    </row>
    <row r="30" spans="2:6" ht="38.5" x14ac:dyDescent="0.25">
      <c r="B30" s="65" t="s">
        <v>107</v>
      </c>
      <c r="C30" s="204"/>
      <c r="D30" s="205"/>
      <c r="F30" s="119"/>
    </row>
    <row r="31" spans="2:6" x14ac:dyDescent="0.25">
      <c r="B31" s="19"/>
      <c r="C31" s="51"/>
      <c r="D31" s="52"/>
    </row>
    <row r="32" spans="2:6" ht="17.25" customHeight="1" x14ac:dyDescent="0.3">
      <c r="B32" s="213" t="s">
        <v>182</v>
      </c>
      <c r="C32" s="214"/>
      <c r="D32" s="215"/>
    </row>
    <row r="33" spans="2:7" ht="16.5" customHeight="1" x14ac:dyDescent="0.25">
      <c r="B33" s="27"/>
      <c r="D33" s="29"/>
      <c r="F33" s="171" t="b">
        <v>1</v>
      </c>
      <c r="G33" s="171" t="b">
        <v>1</v>
      </c>
    </row>
    <row r="34" spans="2:7" ht="17.25" customHeight="1" x14ac:dyDescent="0.25">
      <c r="B34" s="27"/>
      <c r="C34" s="28"/>
      <c r="D34" s="29"/>
      <c r="E34" s="172" t="str">
        <f>IF(AND(Deployed=TRUE, OR(CheckBoxValue1&lt;&gt;G33,CheckBoxValue2&lt;&gt;G34,CheckBoxValue3&lt;&gt;G35,CheckBoxValue10&lt;&gt;G36,OtherFactor_Orig&lt;&gt;G37,CheckBoxValue4&lt;&gt;G38,CheckBoxValue5&lt;&gt;G39,CheckBoxValue6&lt;&gt;G40, CheckBoxValue7&lt;&gt;G41,CheckBoxValue8&lt;&gt;G42,CheckBoxValue9&lt;&gt;G43))," &lt;&lt; Revised","")</f>
        <v/>
      </c>
      <c r="F34" s="171" t="b">
        <v>1</v>
      </c>
      <c r="G34" s="171" t="b">
        <v>1</v>
      </c>
    </row>
    <row r="35" spans="2:7" ht="17.25" customHeight="1" x14ac:dyDescent="0.25">
      <c r="B35" s="27"/>
      <c r="C35" s="28"/>
      <c r="D35" s="29"/>
      <c r="F35" s="171" t="b">
        <v>1</v>
      </c>
      <c r="G35" s="171" t="b">
        <v>1</v>
      </c>
    </row>
    <row r="36" spans="2:7" ht="17.25" customHeight="1" x14ac:dyDescent="0.25">
      <c r="B36" s="27"/>
      <c r="C36" s="28"/>
      <c r="D36" s="29"/>
      <c r="F36" s="171" t="b">
        <v>0</v>
      </c>
      <c r="G36" s="171" t="b">
        <v>0</v>
      </c>
    </row>
    <row r="37" spans="2:7" ht="13" x14ac:dyDescent="0.25">
      <c r="B37" s="20" t="s">
        <v>88</v>
      </c>
      <c r="C37" s="211"/>
      <c r="D37" s="212"/>
      <c r="F37" s="171"/>
      <c r="G37" s="171">
        <f>OtherFactor</f>
        <v>0</v>
      </c>
    </row>
    <row r="38" spans="2:7" ht="13" x14ac:dyDescent="0.25">
      <c r="B38" s="28"/>
      <c r="C38" s="28"/>
      <c r="D38" s="28"/>
      <c r="F38" s="171" t="b">
        <v>1</v>
      </c>
      <c r="G38" s="171" t="b">
        <v>1</v>
      </c>
    </row>
    <row r="39" spans="2:7" x14ac:dyDescent="0.25">
      <c r="F39" s="171" t="b">
        <v>1</v>
      </c>
      <c r="G39" s="171" t="b">
        <v>1</v>
      </c>
    </row>
    <row r="40" spans="2:7" x14ac:dyDescent="0.25">
      <c r="F40" s="171" t="b">
        <v>1</v>
      </c>
      <c r="G40" s="171" t="b">
        <v>1</v>
      </c>
    </row>
    <row r="41" spans="2:7" x14ac:dyDescent="0.25">
      <c r="F41" s="171" t="b">
        <v>1</v>
      </c>
      <c r="G41" s="171" t="b">
        <v>1</v>
      </c>
    </row>
    <row r="42" spans="2:7" x14ac:dyDescent="0.25">
      <c r="F42" s="171" t="b">
        <v>1</v>
      </c>
      <c r="G42" s="171" t="b">
        <v>1</v>
      </c>
    </row>
    <row r="43" spans="2:7" x14ac:dyDescent="0.25">
      <c r="F43" s="171" t="b">
        <v>1</v>
      </c>
      <c r="G43" s="171" t="b">
        <v>1</v>
      </c>
    </row>
  </sheetData>
  <sheetProtection sheet="1" scenarios="1" formatRows="0"/>
  <customSheetViews>
    <customSheetView guid="{E11DD4C1-CF54-46F0-B324-1D2AD62F7B49}" scale="80" showRuler="0">
      <selection activeCell="B16" sqref="B16:C16"/>
      <pageMargins left="0.75" right="0.75" top="1" bottom="1" header="0.5" footer="0.5"/>
      <pageSetup orientation="portrait" r:id="rId1"/>
      <headerFooter alignWithMargins="0"/>
    </customSheetView>
  </customSheetViews>
  <mergeCells count="23">
    <mergeCell ref="C30:D30"/>
    <mergeCell ref="C24:D24"/>
    <mergeCell ref="C25:D25"/>
    <mergeCell ref="B23:D23"/>
    <mergeCell ref="C37:D37"/>
    <mergeCell ref="B32:D32"/>
    <mergeCell ref="C29:D29"/>
    <mergeCell ref="B26:D26"/>
    <mergeCell ref="B27:D27"/>
    <mergeCell ref="C28:D28"/>
    <mergeCell ref="B22:D22"/>
    <mergeCell ref="B1:D1"/>
    <mergeCell ref="C20:D20"/>
    <mergeCell ref="C21:D21"/>
    <mergeCell ref="B5:D5"/>
    <mergeCell ref="B2:D2"/>
    <mergeCell ref="B3:D3"/>
    <mergeCell ref="B15:D15"/>
    <mergeCell ref="B4:D4"/>
    <mergeCell ref="C16:D16"/>
    <mergeCell ref="C17:D17"/>
    <mergeCell ref="C18:D18"/>
    <mergeCell ref="C19:D19"/>
  </mergeCells>
  <phoneticPr fontId="1" type="noConversion"/>
  <conditionalFormatting sqref="C30:D30">
    <cfRule type="expression" dxfId="64" priority="4" stopIfTrue="1">
      <formula>LEFT($C$29,6) &lt;&gt; "Single"</formula>
    </cfRule>
  </conditionalFormatting>
  <conditionalFormatting sqref="C7:D13 C16:D21 C24:D25 C29:D30 C37 C28">
    <cfRule type="expression" dxfId="63" priority="1">
      <formula>AND(C7="",F7&lt;&gt;"")</formula>
    </cfRule>
    <cfRule type="expression" dxfId="62" priority="2">
      <formula>AND(C7&lt;&gt;F7,Deployed=TRUE)</formula>
    </cfRule>
  </conditionalFormatting>
  <dataValidations count="3">
    <dataValidation type="list" allowBlank="1" showInputMessage="1" showErrorMessage="1" sqref="C21:C23">
      <formula1>IndustryList</formula1>
    </dataValidation>
    <dataValidation type="list" allowBlank="1" showInputMessage="1" showErrorMessage="1" sqref="C29:D29">
      <formula1>ScopeOptions</formula1>
    </dataValidation>
    <dataValidation type="list" allowBlank="1" showInputMessage="1" showErrorMessage="1" sqref="C7:D7">
      <formula1>SalutationOptions</formula1>
    </dataValidation>
  </dataValidations>
  <printOptions horizontalCentered="1"/>
  <pageMargins left="0.25" right="0.25" top="0.75" bottom="0.75" header="0.3" footer="0.3"/>
  <pageSetup scale="68" orientation="landscape" r:id="rId2"/>
  <headerFooter alignWithMargins="0">
    <oddFooter>&amp;C&amp;P of &amp;N&amp;R&amp;F</oddFooter>
  </headerFooter>
  <ignoredErrors>
    <ignoredError sqref="G37"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171" r:id="rId5" name="CheckBox2">
              <controlPr defaultSize="0" autoFill="0" autoLine="0" autoPict="0">
                <anchor moveWithCells="1">
                  <from>
                    <xdr:col>1</xdr:col>
                    <xdr:colOff>107950</xdr:colOff>
                    <xdr:row>33</xdr:row>
                    <xdr:rowOff>12700</xdr:rowOff>
                  </from>
                  <to>
                    <xdr:col>2</xdr:col>
                    <xdr:colOff>0</xdr:colOff>
                    <xdr:row>34</xdr:row>
                    <xdr:rowOff>12700</xdr:rowOff>
                  </to>
                </anchor>
              </controlPr>
            </control>
          </mc:Choice>
        </mc:AlternateContent>
        <mc:AlternateContent xmlns:mc="http://schemas.openxmlformats.org/markup-compatibility/2006">
          <mc:Choice Requires="x14">
            <control shapeId="1172" r:id="rId6" name="CheckBox3">
              <controlPr defaultSize="0" autoFill="0" autoLine="0" autoPict="0">
                <anchor moveWithCells="1">
                  <from>
                    <xdr:col>1</xdr:col>
                    <xdr:colOff>107950</xdr:colOff>
                    <xdr:row>33</xdr:row>
                    <xdr:rowOff>228600</xdr:rowOff>
                  </from>
                  <to>
                    <xdr:col>2</xdr:col>
                    <xdr:colOff>0</xdr:colOff>
                    <xdr:row>35</xdr:row>
                    <xdr:rowOff>12700</xdr:rowOff>
                  </to>
                </anchor>
              </controlPr>
            </control>
          </mc:Choice>
        </mc:AlternateContent>
        <mc:AlternateContent xmlns:mc="http://schemas.openxmlformats.org/markup-compatibility/2006">
          <mc:Choice Requires="x14">
            <control shapeId="1173" r:id="rId7" name="CheckBox5">
              <controlPr defaultSize="0" autoFill="0" autoLine="0" autoPict="0">
                <anchor moveWithCells="1">
                  <from>
                    <xdr:col>2</xdr:col>
                    <xdr:colOff>152400</xdr:colOff>
                    <xdr:row>33</xdr:row>
                    <xdr:rowOff>0</xdr:rowOff>
                  </from>
                  <to>
                    <xdr:col>3</xdr:col>
                    <xdr:colOff>336550</xdr:colOff>
                    <xdr:row>34</xdr:row>
                    <xdr:rowOff>31750</xdr:rowOff>
                  </to>
                </anchor>
              </controlPr>
            </control>
          </mc:Choice>
        </mc:AlternateContent>
        <mc:AlternateContent xmlns:mc="http://schemas.openxmlformats.org/markup-compatibility/2006">
          <mc:Choice Requires="x14">
            <control shapeId="1174" r:id="rId8" name="CheckBox6">
              <controlPr defaultSize="0" autoFill="0" autoLine="0" autoPict="0">
                <anchor moveWithCells="1">
                  <from>
                    <xdr:col>2</xdr:col>
                    <xdr:colOff>152400</xdr:colOff>
                    <xdr:row>33</xdr:row>
                    <xdr:rowOff>203200</xdr:rowOff>
                  </from>
                  <to>
                    <xdr:col>3</xdr:col>
                    <xdr:colOff>336550</xdr:colOff>
                    <xdr:row>35</xdr:row>
                    <xdr:rowOff>12700</xdr:rowOff>
                  </to>
                </anchor>
              </controlPr>
            </control>
          </mc:Choice>
        </mc:AlternateContent>
        <mc:AlternateContent xmlns:mc="http://schemas.openxmlformats.org/markup-compatibility/2006">
          <mc:Choice Requires="x14">
            <control shapeId="1175" r:id="rId9" name="CheckBox8">
              <controlPr defaultSize="0" autoFill="0" autoLine="0" autoPict="0">
                <anchor moveWithCells="1">
                  <from>
                    <xdr:col>3</xdr:col>
                    <xdr:colOff>107950</xdr:colOff>
                    <xdr:row>33</xdr:row>
                    <xdr:rowOff>12700</xdr:rowOff>
                  </from>
                  <to>
                    <xdr:col>3</xdr:col>
                    <xdr:colOff>2984500</xdr:colOff>
                    <xdr:row>34</xdr:row>
                    <xdr:rowOff>12700</xdr:rowOff>
                  </to>
                </anchor>
              </controlPr>
            </control>
          </mc:Choice>
        </mc:AlternateContent>
        <mc:AlternateContent xmlns:mc="http://schemas.openxmlformats.org/markup-compatibility/2006">
          <mc:Choice Requires="x14">
            <control shapeId="1176" r:id="rId10" name="CheckBox9">
              <controlPr defaultSize="0" autoFill="0" autoLine="0" autoPict="0">
                <anchor moveWithCells="1">
                  <from>
                    <xdr:col>3</xdr:col>
                    <xdr:colOff>107950</xdr:colOff>
                    <xdr:row>33</xdr:row>
                    <xdr:rowOff>203200</xdr:rowOff>
                  </from>
                  <to>
                    <xdr:col>3</xdr:col>
                    <xdr:colOff>2698750</xdr:colOff>
                    <xdr:row>34</xdr:row>
                    <xdr:rowOff>203200</xdr:rowOff>
                  </to>
                </anchor>
              </controlPr>
            </control>
          </mc:Choice>
        </mc:AlternateContent>
        <mc:AlternateContent xmlns:mc="http://schemas.openxmlformats.org/markup-compatibility/2006">
          <mc:Choice Requires="x14">
            <control shapeId="1177" r:id="rId11" name="CheckBox10">
              <controlPr defaultSize="0" autoFill="0" autoLine="0" autoPict="0">
                <anchor moveWithCells="1">
                  <from>
                    <xdr:col>1</xdr:col>
                    <xdr:colOff>107950</xdr:colOff>
                    <xdr:row>34</xdr:row>
                    <xdr:rowOff>184150</xdr:rowOff>
                  </from>
                  <to>
                    <xdr:col>1</xdr:col>
                    <xdr:colOff>1238250</xdr:colOff>
                    <xdr:row>35</xdr:row>
                    <xdr:rowOff>203200</xdr:rowOff>
                  </to>
                </anchor>
              </controlPr>
            </control>
          </mc:Choice>
        </mc:AlternateContent>
        <mc:AlternateContent xmlns:mc="http://schemas.openxmlformats.org/markup-compatibility/2006">
          <mc:Choice Requires="x14">
            <control shapeId="1750" r:id="rId12" name="CheckBox1">
              <controlPr defaultSize="0" autoFill="0" autoLine="0" autoPict="0">
                <anchor moveWithCells="1">
                  <from>
                    <xdr:col>1</xdr:col>
                    <xdr:colOff>107950</xdr:colOff>
                    <xdr:row>32</xdr:row>
                    <xdr:rowOff>12700</xdr:rowOff>
                  </from>
                  <to>
                    <xdr:col>2</xdr:col>
                    <xdr:colOff>0</xdr:colOff>
                    <xdr:row>33</xdr:row>
                    <xdr:rowOff>31750</xdr:rowOff>
                  </to>
                </anchor>
              </controlPr>
            </control>
          </mc:Choice>
        </mc:AlternateContent>
        <mc:AlternateContent xmlns:mc="http://schemas.openxmlformats.org/markup-compatibility/2006">
          <mc:Choice Requires="x14">
            <control shapeId="1751" r:id="rId13" name="CheckBox4">
              <controlPr defaultSize="0" autoFill="0" autoLine="0" autoPict="0">
                <anchor moveWithCells="1">
                  <from>
                    <xdr:col>2</xdr:col>
                    <xdr:colOff>152400</xdr:colOff>
                    <xdr:row>32</xdr:row>
                    <xdr:rowOff>0</xdr:rowOff>
                  </from>
                  <to>
                    <xdr:col>3</xdr:col>
                    <xdr:colOff>336550</xdr:colOff>
                    <xdr:row>33</xdr:row>
                    <xdr:rowOff>31750</xdr:rowOff>
                  </to>
                </anchor>
              </controlPr>
            </control>
          </mc:Choice>
        </mc:AlternateContent>
        <mc:AlternateContent xmlns:mc="http://schemas.openxmlformats.org/markup-compatibility/2006">
          <mc:Choice Requires="x14">
            <control shapeId="1752" r:id="rId14" name="CheckBox7">
              <controlPr defaultSize="0" autoFill="0" autoLine="0" autoPict="0" altText="Reduce emissions footprint">
                <anchor moveWithCells="1">
                  <from>
                    <xdr:col>3</xdr:col>
                    <xdr:colOff>107950</xdr:colOff>
                    <xdr:row>32</xdr:row>
                    <xdr:rowOff>12700</xdr:rowOff>
                  </from>
                  <to>
                    <xdr:col>3</xdr:col>
                    <xdr:colOff>2552700</xdr:colOff>
                    <xdr:row>33</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P222"/>
  <sheetViews>
    <sheetView showGridLines="0" showRowColHeaders="0" zoomScale="80" zoomScaleNormal="80" workbookViewId="0">
      <pane xSplit="1" ySplit="6" topLeftCell="B7" activePane="bottomRight" state="frozen"/>
      <selection activeCell="D24" sqref="D24"/>
      <selection pane="topRight" activeCell="D24" sqref="D24"/>
      <selection pane="bottomLeft" activeCell="D24" sqref="D24"/>
      <selection pane="bottomRight" activeCell="B7" sqref="B7"/>
    </sheetView>
  </sheetViews>
  <sheetFormatPr defaultColWidth="9.1796875" defaultRowHeight="12.5" x14ac:dyDescent="0.25"/>
  <cols>
    <col min="1" max="1" width="4.7265625" style="6" customWidth="1"/>
    <col min="2" max="2" width="25.7265625" style="6" customWidth="1"/>
    <col min="3" max="3" width="35.7265625" style="6" customWidth="1"/>
    <col min="4" max="4" width="19.54296875" style="6" customWidth="1"/>
    <col min="5" max="5" width="18.7265625" style="6" customWidth="1"/>
    <col min="6" max="11" width="9" style="6" customWidth="1"/>
    <col min="12" max="12" width="11" style="6" customWidth="1"/>
    <col min="13" max="13" width="9" style="6" customWidth="1"/>
    <col min="14" max="15" width="14.7265625" style="6" customWidth="1"/>
    <col min="16" max="16" width="10" style="6" customWidth="1"/>
    <col min="17" max="17" width="8.54296875" style="2" customWidth="1"/>
    <col min="18" max="19" width="12.7265625" style="2" customWidth="1"/>
    <col min="20" max="20" width="12.453125" style="2" customWidth="1"/>
    <col min="21" max="21" width="35.7265625" style="116" customWidth="1"/>
    <col min="22" max="22" width="9.1796875" style="6"/>
    <col min="23" max="34" width="9.7265625" style="124" hidden="1" customWidth="1"/>
    <col min="35" max="36" width="10.7265625" style="124" hidden="1" customWidth="1"/>
    <col min="37" max="41" width="9.7265625" style="124" hidden="1" customWidth="1"/>
    <col min="42" max="42" width="9.1796875" style="124" hidden="1" customWidth="1"/>
    <col min="43" max="16384" width="9.1796875" style="6"/>
  </cols>
  <sheetData>
    <row r="1" spans="1:42" s="77" customFormat="1" ht="28" customHeight="1" x14ac:dyDescent="0.5">
      <c r="B1" s="227" t="s">
        <v>117</v>
      </c>
      <c r="C1" s="227"/>
      <c r="D1" s="227"/>
      <c r="E1" s="227"/>
      <c r="F1" s="227"/>
      <c r="G1" s="227"/>
      <c r="H1" s="227"/>
      <c r="I1" s="227"/>
      <c r="J1" s="227"/>
      <c r="K1" s="227"/>
      <c r="L1" s="227"/>
      <c r="M1" s="227"/>
      <c r="N1" s="227"/>
      <c r="O1" s="227"/>
      <c r="P1" s="78"/>
      <c r="Q1" s="78"/>
      <c r="R1" s="78"/>
      <c r="S1" s="78"/>
      <c r="T1" s="78"/>
      <c r="U1" s="78"/>
      <c r="W1" s="123"/>
      <c r="X1" s="123"/>
      <c r="Y1" s="123"/>
      <c r="Z1" s="123"/>
      <c r="AA1" s="123"/>
      <c r="AB1" s="123"/>
      <c r="AC1" s="123"/>
      <c r="AD1" s="123"/>
      <c r="AE1" s="123"/>
      <c r="AF1" s="123"/>
      <c r="AG1" s="123"/>
      <c r="AH1" s="123"/>
      <c r="AI1" s="123"/>
      <c r="AJ1" s="123"/>
      <c r="AK1" s="123"/>
      <c r="AL1" s="123"/>
      <c r="AM1" s="123"/>
      <c r="AN1" s="123"/>
      <c r="AO1" s="123"/>
      <c r="AP1" s="123"/>
    </row>
    <row r="2" spans="1:42" ht="44.15" customHeight="1" x14ac:dyDescent="0.25">
      <c r="B2" s="224" t="str">
        <f>"Please populate the fields below with your green power purchase information corresponding to the reporting period indicated on the “Contact &amp; Organizational Info” tab" &amp; IF(OR(ISBLANK(Start_Date),ISBLANK(End_Date)),""," (" &amp; TEXT(Start_Date,"m/d/yyyy") &amp; " - " &amp; TEXT(End_Date,"m/d/yyyy") &amp; ")") &amp; ". If you are making multiple green power purchases, list each purchase on a separate row." &amp; " Depending on the Supply Option Type you choose, some cells may be shaded, indicating that you should not enter information into those cells."</f>
        <v>Please populate the fields below with your green power purchase information corresponding to the reporting period indicated on the “Contact &amp; Organizational Info” tab (7/1/2020 - 6/30/2021). If you are making multiple green power purchases, list each purchase on a separate row. Depending on the Supply Option Type you choose, some cells may be shaded, indicating that you should not enter information into those cells.</v>
      </c>
      <c r="C2" s="224"/>
      <c r="D2" s="224"/>
      <c r="E2" s="224"/>
      <c r="F2" s="224"/>
      <c r="G2" s="224"/>
      <c r="H2" s="224"/>
      <c r="I2" s="224"/>
      <c r="J2" s="224"/>
      <c r="K2" s="224"/>
      <c r="L2" s="224"/>
      <c r="M2" s="224"/>
      <c r="N2" s="224"/>
      <c r="O2" s="224"/>
      <c r="P2" s="224"/>
      <c r="Q2" s="224"/>
      <c r="R2" s="224"/>
      <c r="S2" s="224"/>
      <c r="T2" s="224"/>
      <c r="U2" s="111"/>
    </row>
    <row r="3" spans="1:42" ht="24" customHeight="1" x14ac:dyDescent="0.25">
      <c r="B3" s="237" t="s">
        <v>181</v>
      </c>
      <c r="C3" s="237"/>
      <c r="D3" s="237"/>
      <c r="E3" s="237"/>
      <c r="F3" s="237"/>
      <c r="G3" s="237"/>
      <c r="H3" s="237"/>
      <c r="I3" s="238" t="s">
        <v>111</v>
      </c>
      <c r="J3" s="238"/>
      <c r="K3" s="238"/>
      <c r="L3" s="238"/>
      <c r="M3" s="238"/>
      <c r="N3" s="238"/>
      <c r="O3" s="238"/>
      <c r="Q3" s="6"/>
      <c r="R3" s="6"/>
      <c r="S3" s="6"/>
      <c r="T3" s="6"/>
      <c r="U3" s="115"/>
    </row>
    <row r="4" spans="1:42" ht="18" customHeight="1" x14ac:dyDescent="0.25">
      <c r="B4" s="104"/>
      <c r="C4" s="104"/>
      <c r="D4" s="104"/>
      <c r="E4" s="104"/>
      <c r="F4" s="104"/>
      <c r="G4" s="104"/>
      <c r="H4" s="104"/>
      <c r="I4" s="104"/>
      <c r="J4" s="104"/>
      <c r="K4" s="104"/>
      <c r="L4" s="104"/>
      <c r="M4" s="104"/>
      <c r="N4" s="104"/>
      <c r="O4" s="104"/>
      <c r="P4" s="104"/>
      <c r="Q4" s="104"/>
      <c r="R4" s="104"/>
      <c r="S4" s="104"/>
      <c r="T4" s="104"/>
      <c r="U4" s="111"/>
    </row>
    <row r="5" spans="1:42" ht="18" customHeight="1" x14ac:dyDescent="0.35">
      <c r="B5" s="239" t="s">
        <v>186</v>
      </c>
      <c r="C5" s="239"/>
      <c r="D5" s="75" t="s">
        <v>134</v>
      </c>
      <c r="E5" s="169">
        <f>SUM(E7:E206)</f>
        <v>0</v>
      </c>
      <c r="F5" s="233" t="s">
        <v>19</v>
      </c>
      <c r="G5" s="233"/>
      <c r="H5" s="233"/>
      <c r="I5" s="233"/>
      <c r="J5" s="233"/>
      <c r="K5" s="233"/>
      <c r="L5" s="233"/>
      <c r="M5" s="233"/>
      <c r="N5" s="2"/>
      <c r="O5" s="2"/>
      <c r="P5" s="2"/>
    </row>
    <row r="6" spans="1:42" ht="60.75" customHeight="1" x14ac:dyDescent="0.35">
      <c r="B6" s="99" t="s">
        <v>132</v>
      </c>
      <c r="C6" s="100" t="s">
        <v>184</v>
      </c>
      <c r="D6" s="99" t="s">
        <v>144</v>
      </c>
      <c r="E6" s="101" t="s">
        <v>145</v>
      </c>
      <c r="F6" s="101" t="s">
        <v>146</v>
      </c>
      <c r="G6" s="101" t="s">
        <v>147</v>
      </c>
      <c r="H6" s="101" t="s">
        <v>148</v>
      </c>
      <c r="I6" s="101" t="s">
        <v>149</v>
      </c>
      <c r="J6" s="101" t="s">
        <v>150</v>
      </c>
      <c r="K6" s="101" t="s">
        <v>151</v>
      </c>
      <c r="L6" s="101" t="s">
        <v>152</v>
      </c>
      <c r="M6" s="101" t="s">
        <v>153</v>
      </c>
      <c r="N6" s="102" t="s">
        <v>154</v>
      </c>
      <c r="O6" s="102" t="s">
        <v>155</v>
      </c>
      <c r="P6" s="234" t="s">
        <v>178</v>
      </c>
      <c r="Q6" s="235"/>
      <c r="R6" s="102" t="s">
        <v>156</v>
      </c>
      <c r="S6" s="102" t="s">
        <v>157</v>
      </c>
      <c r="T6" s="103" t="s">
        <v>8</v>
      </c>
      <c r="U6" s="103" t="s">
        <v>164</v>
      </c>
      <c r="W6" s="89" t="str">
        <f>B6</f>
        <v xml:space="preserve">Supply Option Type
</v>
      </c>
      <c r="X6" s="89" t="str">
        <f t="shared" ref="X6:AP6" si="0">C6</f>
        <v xml:space="preserve">Green Power Provider
</v>
      </c>
      <c r="Y6" s="89" t="str">
        <f t="shared" si="0"/>
        <v>Product Name
Optional</v>
      </c>
      <c r="Z6" s="89" t="str">
        <f t="shared" si="0"/>
        <v>Green Power Purchase (kWh/year)</v>
      </c>
      <c r="AA6" s="89" t="str">
        <f t="shared" si="0"/>
        <v>Bio-
gas
(%)</v>
      </c>
      <c r="AB6" s="89" t="str">
        <f t="shared" si="0"/>
        <v>Bio-mass (%)</v>
      </c>
      <c r="AC6" s="89" t="str">
        <f t="shared" si="0"/>
        <v>Geo-
thermal (%)</v>
      </c>
      <c r="AD6" s="89" t="str">
        <f t="shared" si="0"/>
        <v>Hydro (%)</v>
      </c>
      <c r="AE6" s="89" t="str">
        <f t="shared" si="0"/>
        <v>Solar
(%)</v>
      </c>
      <c r="AF6" s="89" t="str">
        <f t="shared" si="0"/>
        <v>Wind
(%)</v>
      </c>
      <c r="AG6" s="89" t="str">
        <f t="shared" si="0"/>
        <v>Unknown (%)</v>
      </c>
      <c r="AH6" s="89" t="str">
        <f t="shared" si="0"/>
        <v>Total
(%)</v>
      </c>
      <c r="AI6" s="89" t="str">
        <f t="shared" si="0"/>
        <v>Contracted Delivery Begin Date (mm/dd/yyyy)</v>
      </c>
      <c r="AJ6" s="89" t="str">
        <f t="shared" si="0"/>
        <v>Contracted Delivery End Date (mm/dd/yyyy)</v>
      </c>
      <c r="AK6" s="223" t="str">
        <f t="shared" si="0"/>
        <v>REC Generation Date (QX-20XX)
Optional</v>
      </c>
      <c r="AL6" s="223"/>
      <c r="AM6" s="89" t="str">
        <f t="shared" si="0"/>
        <v>RECs Cover From (mm/dd/yy)</v>
      </c>
      <c r="AN6" s="89" t="str">
        <f t="shared" si="0"/>
        <v>REC Cover To (mm/dd/yy)</v>
      </c>
      <c r="AO6" s="89" t="str">
        <f t="shared" si="0"/>
        <v>3rd Party Certified?</v>
      </c>
      <c r="AP6" s="89" t="str">
        <f t="shared" si="0"/>
        <v>Note
Optional</v>
      </c>
    </row>
    <row r="7" spans="1:42" s="11" customFormat="1" ht="40" customHeight="1" x14ac:dyDescent="0.25">
      <c r="A7" s="68">
        <v>1</v>
      </c>
      <c r="B7" s="69"/>
      <c r="C7" s="69"/>
      <c r="D7" s="7"/>
      <c r="E7" s="8"/>
      <c r="F7" s="9"/>
      <c r="G7" s="9"/>
      <c r="H7" s="9"/>
      <c r="I7" s="17"/>
      <c r="J7" s="9"/>
      <c r="K7" s="9"/>
      <c r="L7" s="9"/>
      <c r="M7" s="67">
        <f>SUM(F7:L7)</f>
        <v>0</v>
      </c>
      <c r="N7" s="57"/>
      <c r="O7" s="57"/>
      <c r="P7" s="58"/>
      <c r="Q7" s="139"/>
      <c r="R7" s="57"/>
      <c r="S7" s="57"/>
      <c r="T7" s="82"/>
      <c r="U7" s="117"/>
      <c r="W7" s="125"/>
      <c r="X7" s="126"/>
      <c r="Y7" s="126"/>
      <c r="Z7" s="126"/>
      <c r="AA7" s="126"/>
      <c r="AB7" s="126"/>
      <c r="AC7" s="126"/>
      <c r="AD7" s="126"/>
      <c r="AE7" s="126"/>
      <c r="AF7" s="126"/>
      <c r="AG7" s="126"/>
      <c r="AH7" s="126">
        <v>0</v>
      </c>
      <c r="AI7" s="127"/>
      <c r="AJ7" s="127"/>
      <c r="AK7" s="126"/>
      <c r="AL7" s="126"/>
      <c r="AM7" s="127"/>
      <c r="AN7" s="127"/>
      <c r="AO7" s="125"/>
      <c r="AP7" s="128"/>
    </row>
    <row r="8" spans="1:42" s="11" customFormat="1" ht="40" customHeight="1" x14ac:dyDescent="0.25">
      <c r="A8" s="68">
        <v>2</v>
      </c>
      <c r="B8" s="7"/>
      <c r="C8" s="7"/>
      <c r="D8" s="7"/>
      <c r="E8" s="8"/>
      <c r="F8" s="9"/>
      <c r="G8" s="9"/>
      <c r="H8" s="9"/>
      <c r="I8" s="9"/>
      <c r="J8" s="9"/>
      <c r="K8" s="9"/>
      <c r="L8" s="9"/>
      <c r="M8" s="67">
        <f t="shared" ref="M8:M71" si="1">SUM(F8:L8)</f>
        <v>0</v>
      </c>
      <c r="N8" s="57"/>
      <c r="O8" s="57"/>
      <c r="P8" s="58"/>
      <c r="Q8" s="139"/>
      <c r="R8" s="57"/>
      <c r="S8" s="57"/>
      <c r="T8" s="82"/>
      <c r="U8" s="117"/>
      <c r="W8" s="125"/>
      <c r="X8" s="126"/>
      <c r="Y8" s="126"/>
      <c r="Z8" s="126"/>
      <c r="AA8" s="126"/>
      <c r="AB8" s="126"/>
      <c r="AC8" s="126"/>
      <c r="AD8" s="126"/>
      <c r="AE8" s="126"/>
      <c r="AF8" s="126"/>
      <c r="AG8" s="126"/>
      <c r="AH8" s="126">
        <v>0</v>
      </c>
      <c r="AI8" s="127"/>
      <c r="AJ8" s="127"/>
      <c r="AK8" s="126"/>
      <c r="AL8" s="126"/>
      <c r="AM8" s="127"/>
      <c r="AN8" s="127"/>
      <c r="AO8" s="125"/>
      <c r="AP8" s="128"/>
    </row>
    <row r="9" spans="1:42" s="11" customFormat="1" ht="40" customHeight="1" x14ac:dyDescent="0.25">
      <c r="A9" s="68">
        <v>3</v>
      </c>
      <c r="B9" s="7"/>
      <c r="C9" s="21"/>
      <c r="D9" s="21"/>
      <c r="E9" s="22"/>
      <c r="F9" s="23"/>
      <c r="G9" s="23"/>
      <c r="H9" s="23"/>
      <c r="I9" s="23"/>
      <c r="J9" s="23"/>
      <c r="K9" s="23"/>
      <c r="L9" s="23"/>
      <c r="M9" s="67">
        <f t="shared" si="1"/>
        <v>0</v>
      </c>
      <c r="N9" s="57"/>
      <c r="O9" s="57"/>
      <c r="P9" s="58"/>
      <c r="Q9" s="139"/>
      <c r="R9" s="57"/>
      <c r="S9" s="57"/>
      <c r="T9" s="82"/>
      <c r="U9" s="117"/>
      <c r="W9" s="125"/>
      <c r="X9" s="126"/>
      <c r="Y9" s="126"/>
      <c r="Z9" s="126"/>
      <c r="AA9" s="126"/>
      <c r="AB9" s="126"/>
      <c r="AC9" s="126"/>
      <c r="AD9" s="126"/>
      <c r="AE9" s="126"/>
      <c r="AF9" s="126"/>
      <c r="AG9" s="126"/>
      <c r="AH9" s="126">
        <v>0</v>
      </c>
      <c r="AI9" s="127"/>
      <c r="AJ9" s="127"/>
      <c r="AK9" s="126"/>
      <c r="AL9" s="126"/>
      <c r="AM9" s="127"/>
      <c r="AN9" s="127"/>
      <c r="AO9" s="125"/>
      <c r="AP9" s="128"/>
    </row>
    <row r="10" spans="1:42" s="11" customFormat="1" ht="40" customHeight="1" x14ac:dyDescent="0.25">
      <c r="A10" s="68">
        <v>4</v>
      </c>
      <c r="B10" s="7"/>
      <c r="C10" s="7"/>
      <c r="D10" s="7"/>
      <c r="E10" s="8"/>
      <c r="F10" s="9"/>
      <c r="G10" s="9"/>
      <c r="H10" s="9"/>
      <c r="I10" s="9"/>
      <c r="J10" s="9"/>
      <c r="K10" s="9"/>
      <c r="L10" s="9"/>
      <c r="M10" s="67">
        <f t="shared" si="1"/>
        <v>0</v>
      </c>
      <c r="N10" s="57"/>
      <c r="O10" s="57"/>
      <c r="P10" s="58"/>
      <c r="Q10" s="139"/>
      <c r="R10" s="57"/>
      <c r="S10" s="57"/>
      <c r="T10" s="82"/>
      <c r="U10" s="117"/>
      <c r="W10" s="125"/>
      <c r="X10" s="126"/>
      <c r="Y10" s="126"/>
      <c r="Z10" s="126"/>
      <c r="AA10" s="126"/>
      <c r="AB10" s="126"/>
      <c r="AC10" s="126"/>
      <c r="AD10" s="126"/>
      <c r="AE10" s="126"/>
      <c r="AF10" s="126"/>
      <c r="AG10" s="126"/>
      <c r="AH10" s="126">
        <v>0</v>
      </c>
      <c r="AI10" s="127"/>
      <c r="AJ10" s="127"/>
      <c r="AK10" s="126"/>
      <c r="AL10" s="126"/>
      <c r="AM10" s="127"/>
      <c r="AN10" s="127"/>
      <c r="AO10" s="125"/>
      <c r="AP10" s="128"/>
    </row>
    <row r="11" spans="1:42" s="11" customFormat="1" ht="40" customHeight="1" x14ac:dyDescent="0.25">
      <c r="A11" s="68">
        <v>5</v>
      </c>
      <c r="B11" s="7"/>
      <c r="C11" s="7"/>
      <c r="D11" s="7"/>
      <c r="E11" s="8"/>
      <c r="F11" s="9"/>
      <c r="G11" s="9"/>
      <c r="H11" s="9"/>
      <c r="I11" s="9"/>
      <c r="J11" s="9"/>
      <c r="K11" s="9"/>
      <c r="L11" s="9"/>
      <c r="M11" s="67">
        <f t="shared" si="1"/>
        <v>0</v>
      </c>
      <c r="N11" s="57"/>
      <c r="O11" s="57"/>
      <c r="P11" s="58"/>
      <c r="Q11" s="139"/>
      <c r="R11" s="57"/>
      <c r="S11" s="57"/>
      <c r="T11" s="82"/>
      <c r="U11" s="117"/>
      <c r="W11" s="125"/>
      <c r="X11" s="126"/>
      <c r="Y11" s="126"/>
      <c r="Z11" s="126"/>
      <c r="AA11" s="126"/>
      <c r="AB11" s="126"/>
      <c r="AC11" s="126"/>
      <c r="AD11" s="126"/>
      <c r="AE11" s="126"/>
      <c r="AF11" s="126"/>
      <c r="AG11" s="126"/>
      <c r="AH11" s="126">
        <v>0</v>
      </c>
      <c r="AI11" s="127"/>
      <c r="AJ11" s="127"/>
      <c r="AK11" s="126"/>
      <c r="AL11" s="126"/>
      <c r="AM11" s="127"/>
      <c r="AN11" s="127"/>
      <c r="AO11" s="125"/>
      <c r="AP11" s="128"/>
    </row>
    <row r="12" spans="1:42" s="11" customFormat="1" ht="40" customHeight="1" x14ac:dyDescent="0.25">
      <c r="A12" s="68">
        <v>6</v>
      </c>
      <c r="B12" s="7"/>
      <c r="C12" s="7"/>
      <c r="D12" s="7"/>
      <c r="E12" s="8"/>
      <c r="F12" s="9"/>
      <c r="G12" s="9"/>
      <c r="H12" s="9"/>
      <c r="I12" s="9"/>
      <c r="J12" s="9"/>
      <c r="K12" s="9"/>
      <c r="L12" s="9"/>
      <c r="M12" s="67">
        <f t="shared" si="1"/>
        <v>0</v>
      </c>
      <c r="N12" s="57"/>
      <c r="O12" s="57"/>
      <c r="P12" s="58"/>
      <c r="Q12" s="139"/>
      <c r="R12" s="57"/>
      <c r="S12" s="57"/>
      <c r="T12" s="82"/>
      <c r="U12" s="117"/>
      <c r="W12" s="125"/>
      <c r="X12" s="126"/>
      <c r="Y12" s="126"/>
      <c r="Z12" s="126"/>
      <c r="AA12" s="126"/>
      <c r="AB12" s="126"/>
      <c r="AC12" s="126"/>
      <c r="AD12" s="126"/>
      <c r="AE12" s="126"/>
      <c r="AF12" s="126"/>
      <c r="AG12" s="126"/>
      <c r="AH12" s="126">
        <v>0</v>
      </c>
      <c r="AI12" s="127"/>
      <c r="AJ12" s="127"/>
      <c r="AK12" s="126"/>
      <c r="AL12" s="126"/>
      <c r="AM12" s="127"/>
      <c r="AN12" s="127"/>
      <c r="AO12" s="125"/>
      <c r="AP12" s="128"/>
    </row>
    <row r="13" spans="1:42" s="11" customFormat="1" ht="40" customHeight="1" x14ac:dyDescent="0.25">
      <c r="A13" s="68">
        <v>7</v>
      </c>
      <c r="B13" s="7"/>
      <c r="C13" s="7"/>
      <c r="D13" s="7"/>
      <c r="E13" s="8"/>
      <c r="F13" s="9"/>
      <c r="G13" s="9"/>
      <c r="H13" s="9"/>
      <c r="I13" s="9"/>
      <c r="J13" s="9"/>
      <c r="K13" s="9"/>
      <c r="L13" s="9"/>
      <c r="M13" s="67">
        <f t="shared" si="1"/>
        <v>0</v>
      </c>
      <c r="N13" s="57"/>
      <c r="O13" s="57"/>
      <c r="P13" s="58"/>
      <c r="Q13" s="139"/>
      <c r="R13" s="57"/>
      <c r="S13" s="57"/>
      <c r="T13" s="82"/>
      <c r="U13" s="117"/>
      <c r="W13" s="125"/>
      <c r="X13" s="126"/>
      <c r="Y13" s="126"/>
      <c r="Z13" s="126"/>
      <c r="AA13" s="126"/>
      <c r="AB13" s="126"/>
      <c r="AC13" s="126"/>
      <c r="AD13" s="126"/>
      <c r="AE13" s="126"/>
      <c r="AF13" s="126"/>
      <c r="AG13" s="126"/>
      <c r="AH13" s="126">
        <v>0</v>
      </c>
      <c r="AI13" s="127"/>
      <c r="AJ13" s="127"/>
      <c r="AK13" s="126"/>
      <c r="AL13" s="126"/>
      <c r="AM13" s="127"/>
      <c r="AN13" s="127"/>
      <c r="AO13" s="125"/>
      <c r="AP13" s="128"/>
    </row>
    <row r="14" spans="1:42" s="11" customFormat="1" ht="40" customHeight="1" x14ac:dyDescent="0.25">
      <c r="A14" s="68">
        <v>8</v>
      </c>
      <c r="B14" s="7"/>
      <c r="C14" s="7"/>
      <c r="D14" s="7"/>
      <c r="E14" s="8"/>
      <c r="F14" s="9"/>
      <c r="G14" s="9"/>
      <c r="H14" s="9"/>
      <c r="I14" s="9"/>
      <c r="J14" s="9"/>
      <c r="K14" s="9"/>
      <c r="L14" s="9"/>
      <c r="M14" s="67">
        <f t="shared" si="1"/>
        <v>0</v>
      </c>
      <c r="N14" s="57"/>
      <c r="O14" s="57"/>
      <c r="P14" s="58"/>
      <c r="Q14" s="139"/>
      <c r="R14" s="57"/>
      <c r="S14" s="57"/>
      <c r="T14" s="82"/>
      <c r="U14" s="117"/>
      <c r="W14" s="125"/>
      <c r="X14" s="126"/>
      <c r="Y14" s="126"/>
      <c r="Z14" s="126"/>
      <c r="AA14" s="126"/>
      <c r="AB14" s="126"/>
      <c r="AC14" s="126"/>
      <c r="AD14" s="126"/>
      <c r="AE14" s="126"/>
      <c r="AF14" s="126"/>
      <c r="AG14" s="126"/>
      <c r="AH14" s="126">
        <v>0</v>
      </c>
      <c r="AI14" s="127"/>
      <c r="AJ14" s="127"/>
      <c r="AK14" s="126"/>
      <c r="AL14" s="126"/>
      <c r="AM14" s="127"/>
      <c r="AN14" s="127"/>
      <c r="AO14" s="125"/>
      <c r="AP14" s="128"/>
    </row>
    <row r="15" spans="1:42" s="11" customFormat="1" ht="40" customHeight="1" x14ac:dyDescent="0.25">
      <c r="A15" s="68">
        <v>9</v>
      </c>
      <c r="B15" s="7"/>
      <c r="C15" s="7"/>
      <c r="D15" s="7"/>
      <c r="E15" s="8"/>
      <c r="F15" s="9"/>
      <c r="G15" s="9"/>
      <c r="H15" s="9"/>
      <c r="I15" s="9"/>
      <c r="J15" s="9"/>
      <c r="K15" s="9"/>
      <c r="L15" s="9"/>
      <c r="M15" s="67">
        <f t="shared" si="1"/>
        <v>0</v>
      </c>
      <c r="N15" s="57"/>
      <c r="O15" s="57"/>
      <c r="P15" s="58"/>
      <c r="Q15" s="139"/>
      <c r="R15" s="57"/>
      <c r="S15" s="57"/>
      <c r="T15" s="82"/>
      <c r="U15" s="117"/>
      <c r="W15" s="125"/>
      <c r="X15" s="126"/>
      <c r="Y15" s="126"/>
      <c r="Z15" s="126"/>
      <c r="AA15" s="126"/>
      <c r="AB15" s="126"/>
      <c r="AC15" s="126"/>
      <c r="AD15" s="126"/>
      <c r="AE15" s="126"/>
      <c r="AF15" s="126"/>
      <c r="AG15" s="126"/>
      <c r="AH15" s="126">
        <v>0</v>
      </c>
      <c r="AI15" s="127"/>
      <c r="AJ15" s="127"/>
      <c r="AK15" s="126"/>
      <c r="AL15" s="126"/>
      <c r="AM15" s="127"/>
      <c r="AN15" s="127"/>
      <c r="AO15" s="125"/>
      <c r="AP15" s="128"/>
    </row>
    <row r="16" spans="1:42" s="11" customFormat="1" ht="40" customHeight="1" x14ac:dyDescent="0.25">
      <c r="A16" s="68">
        <v>10</v>
      </c>
      <c r="B16" s="7"/>
      <c r="C16" s="7"/>
      <c r="D16" s="7"/>
      <c r="E16" s="8"/>
      <c r="F16" s="9"/>
      <c r="G16" s="9"/>
      <c r="H16" s="9"/>
      <c r="I16" s="9"/>
      <c r="J16" s="9"/>
      <c r="K16" s="9"/>
      <c r="L16" s="9"/>
      <c r="M16" s="67">
        <f t="shared" si="1"/>
        <v>0</v>
      </c>
      <c r="N16" s="57"/>
      <c r="O16" s="57"/>
      <c r="P16" s="58"/>
      <c r="Q16" s="139"/>
      <c r="R16" s="57"/>
      <c r="S16" s="57"/>
      <c r="T16" s="82"/>
      <c r="U16" s="117"/>
      <c r="W16" s="125"/>
      <c r="X16" s="126"/>
      <c r="Y16" s="126"/>
      <c r="Z16" s="126"/>
      <c r="AA16" s="126"/>
      <c r="AB16" s="126"/>
      <c r="AC16" s="126"/>
      <c r="AD16" s="126"/>
      <c r="AE16" s="126"/>
      <c r="AF16" s="126"/>
      <c r="AG16" s="126"/>
      <c r="AH16" s="126">
        <v>0</v>
      </c>
      <c r="AI16" s="127"/>
      <c r="AJ16" s="127"/>
      <c r="AK16" s="126"/>
      <c r="AL16" s="126"/>
      <c r="AM16" s="127"/>
      <c r="AN16" s="127"/>
      <c r="AO16" s="125"/>
      <c r="AP16" s="128"/>
    </row>
    <row r="17" spans="1:42" s="11" customFormat="1" ht="40" customHeight="1" x14ac:dyDescent="0.25">
      <c r="A17" s="68">
        <v>11</v>
      </c>
      <c r="B17" s="7"/>
      <c r="C17" s="7"/>
      <c r="D17" s="7"/>
      <c r="E17" s="8"/>
      <c r="F17" s="9"/>
      <c r="G17" s="9"/>
      <c r="H17" s="9"/>
      <c r="I17" s="10"/>
      <c r="J17" s="9"/>
      <c r="K17" s="9"/>
      <c r="L17" s="9"/>
      <c r="M17" s="67">
        <f t="shared" si="1"/>
        <v>0</v>
      </c>
      <c r="N17" s="57"/>
      <c r="O17" s="57"/>
      <c r="P17" s="58"/>
      <c r="Q17" s="139"/>
      <c r="R17" s="57"/>
      <c r="S17" s="57"/>
      <c r="T17" s="82"/>
      <c r="U17" s="117"/>
      <c r="W17" s="125"/>
      <c r="X17" s="126"/>
      <c r="Y17" s="126"/>
      <c r="Z17" s="126"/>
      <c r="AA17" s="126"/>
      <c r="AB17" s="126"/>
      <c r="AC17" s="126"/>
      <c r="AD17" s="126"/>
      <c r="AE17" s="126"/>
      <c r="AF17" s="126"/>
      <c r="AG17" s="126"/>
      <c r="AH17" s="126">
        <v>0</v>
      </c>
      <c r="AI17" s="127"/>
      <c r="AJ17" s="127"/>
      <c r="AK17" s="126"/>
      <c r="AL17" s="126"/>
      <c r="AM17" s="127"/>
      <c r="AN17" s="127"/>
      <c r="AO17" s="125"/>
      <c r="AP17" s="128"/>
    </row>
    <row r="18" spans="1:42" s="11" customFormat="1" ht="40" customHeight="1" x14ac:dyDescent="0.25">
      <c r="A18" s="68">
        <v>12</v>
      </c>
      <c r="B18" s="7"/>
      <c r="C18" s="7"/>
      <c r="D18" s="7"/>
      <c r="E18" s="8"/>
      <c r="F18" s="9"/>
      <c r="G18" s="9"/>
      <c r="H18" s="9"/>
      <c r="I18" s="9"/>
      <c r="J18" s="9"/>
      <c r="K18" s="9"/>
      <c r="L18" s="9"/>
      <c r="M18" s="67">
        <f t="shared" si="1"/>
        <v>0</v>
      </c>
      <c r="N18" s="57"/>
      <c r="O18" s="57"/>
      <c r="P18" s="58"/>
      <c r="Q18" s="139"/>
      <c r="R18" s="57"/>
      <c r="S18" s="57"/>
      <c r="T18" s="82"/>
      <c r="U18" s="117"/>
      <c r="W18" s="125"/>
      <c r="X18" s="126"/>
      <c r="Y18" s="126"/>
      <c r="Z18" s="126"/>
      <c r="AA18" s="126"/>
      <c r="AB18" s="126"/>
      <c r="AC18" s="126"/>
      <c r="AD18" s="126"/>
      <c r="AE18" s="126"/>
      <c r="AF18" s="126"/>
      <c r="AG18" s="126"/>
      <c r="AH18" s="126">
        <v>0</v>
      </c>
      <c r="AI18" s="127"/>
      <c r="AJ18" s="127"/>
      <c r="AK18" s="126"/>
      <c r="AL18" s="126"/>
      <c r="AM18" s="127"/>
      <c r="AN18" s="127"/>
      <c r="AO18" s="125"/>
      <c r="AP18" s="128"/>
    </row>
    <row r="19" spans="1:42" s="11" customFormat="1" ht="40" customHeight="1" x14ac:dyDescent="0.25">
      <c r="A19" s="68">
        <v>13</v>
      </c>
      <c r="B19" s="7"/>
      <c r="C19" s="21"/>
      <c r="D19" s="21"/>
      <c r="E19" s="22"/>
      <c r="F19" s="23"/>
      <c r="G19" s="23"/>
      <c r="H19" s="23"/>
      <c r="I19" s="23"/>
      <c r="J19" s="23"/>
      <c r="K19" s="23"/>
      <c r="L19" s="23"/>
      <c r="M19" s="67">
        <f t="shared" si="1"/>
        <v>0</v>
      </c>
      <c r="N19" s="57"/>
      <c r="O19" s="57"/>
      <c r="P19" s="58"/>
      <c r="Q19" s="139"/>
      <c r="R19" s="57"/>
      <c r="S19" s="57"/>
      <c r="T19" s="82"/>
      <c r="U19" s="117"/>
      <c r="W19" s="125"/>
      <c r="X19" s="126"/>
      <c r="Y19" s="126"/>
      <c r="Z19" s="126"/>
      <c r="AA19" s="126"/>
      <c r="AB19" s="126"/>
      <c r="AC19" s="126"/>
      <c r="AD19" s="126"/>
      <c r="AE19" s="126"/>
      <c r="AF19" s="126"/>
      <c r="AG19" s="126"/>
      <c r="AH19" s="126">
        <v>0</v>
      </c>
      <c r="AI19" s="127"/>
      <c r="AJ19" s="127"/>
      <c r="AK19" s="126"/>
      <c r="AL19" s="126"/>
      <c r="AM19" s="127"/>
      <c r="AN19" s="127"/>
      <c r="AO19" s="125"/>
      <c r="AP19" s="128"/>
    </row>
    <row r="20" spans="1:42" s="11" customFormat="1" ht="40" customHeight="1" x14ac:dyDescent="0.25">
      <c r="A20" s="68">
        <v>14</v>
      </c>
      <c r="B20" s="7"/>
      <c r="C20" s="7"/>
      <c r="D20" s="7"/>
      <c r="E20" s="8"/>
      <c r="F20" s="9"/>
      <c r="G20" s="9"/>
      <c r="H20" s="9"/>
      <c r="I20" s="9"/>
      <c r="J20" s="9"/>
      <c r="K20" s="9"/>
      <c r="L20" s="9"/>
      <c r="M20" s="67">
        <f t="shared" si="1"/>
        <v>0</v>
      </c>
      <c r="N20" s="57"/>
      <c r="O20" s="57"/>
      <c r="P20" s="58"/>
      <c r="Q20" s="139"/>
      <c r="R20" s="57"/>
      <c r="S20" s="57"/>
      <c r="T20" s="82"/>
      <c r="U20" s="117"/>
      <c r="W20" s="125"/>
      <c r="X20" s="126"/>
      <c r="Y20" s="126"/>
      <c r="Z20" s="126"/>
      <c r="AA20" s="126"/>
      <c r="AB20" s="126"/>
      <c r="AC20" s="126"/>
      <c r="AD20" s="126"/>
      <c r="AE20" s="126"/>
      <c r="AF20" s="126"/>
      <c r="AG20" s="126"/>
      <c r="AH20" s="126">
        <v>0</v>
      </c>
      <c r="AI20" s="127"/>
      <c r="AJ20" s="127"/>
      <c r="AK20" s="126"/>
      <c r="AL20" s="126"/>
      <c r="AM20" s="127"/>
      <c r="AN20" s="127"/>
      <c r="AO20" s="125"/>
      <c r="AP20" s="128"/>
    </row>
    <row r="21" spans="1:42" s="11" customFormat="1" ht="40" customHeight="1" x14ac:dyDescent="0.25">
      <c r="A21" s="68">
        <v>15</v>
      </c>
      <c r="B21" s="7"/>
      <c r="C21" s="7"/>
      <c r="D21" s="7"/>
      <c r="E21" s="8"/>
      <c r="F21" s="9"/>
      <c r="G21" s="9"/>
      <c r="H21" s="9"/>
      <c r="I21" s="9"/>
      <c r="J21" s="9"/>
      <c r="K21" s="9"/>
      <c r="L21" s="9"/>
      <c r="M21" s="67">
        <f t="shared" si="1"/>
        <v>0</v>
      </c>
      <c r="N21" s="57"/>
      <c r="O21" s="57"/>
      <c r="P21" s="58"/>
      <c r="Q21" s="139"/>
      <c r="R21" s="57"/>
      <c r="S21" s="57"/>
      <c r="T21" s="82"/>
      <c r="U21" s="117"/>
      <c r="W21" s="125"/>
      <c r="X21" s="126"/>
      <c r="Y21" s="126"/>
      <c r="Z21" s="126"/>
      <c r="AA21" s="126"/>
      <c r="AB21" s="126"/>
      <c r="AC21" s="126"/>
      <c r="AD21" s="126"/>
      <c r="AE21" s="126"/>
      <c r="AF21" s="126"/>
      <c r="AG21" s="126"/>
      <c r="AH21" s="126">
        <v>0</v>
      </c>
      <c r="AI21" s="127"/>
      <c r="AJ21" s="127"/>
      <c r="AK21" s="126"/>
      <c r="AL21" s="126"/>
      <c r="AM21" s="127"/>
      <c r="AN21" s="127"/>
      <c r="AO21" s="125"/>
      <c r="AP21" s="128"/>
    </row>
    <row r="22" spans="1:42" s="11" customFormat="1" ht="40" customHeight="1" x14ac:dyDescent="0.25">
      <c r="A22" s="68">
        <v>16</v>
      </c>
      <c r="B22" s="7"/>
      <c r="C22" s="7"/>
      <c r="D22" s="7"/>
      <c r="E22" s="8"/>
      <c r="F22" s="9"/>
      <c r="G22" s="9"/>
      <c r="H22" s="9"/>
      <c r="I22" s="9"/>
      <c r="J22" s="9"/>
      <c r="K22" s="9"/>
      <c r="L22" s="9"/>
      <c r="M22" s="67">
        <f t="shared" si="1"/>
        <v>0</v>
      </c>
      <c r="N22" s="57"/>
      <c r="O22" s="57"/>
      <c r="P22" s="58"/>
      <c r="Q22" s="139"/>
      <c r="R22" s="57"/>
      <c r="S22" s="57"/>
      <c r="T22" s="82"/>
      <c r="U22" s="117"/>
      <c r="W22" s="125"/>
      <c r="X22" s="126"/>
      <c r="Y22" s="126"/>
      <c r="Z22" s="126"/>
      <c r="AA22" s="126"/>
      <c r="AB22" s="126"/>
      <c r="AC22" s="126"/>
      <c r="AD22" s="126"/>
      <c r="AE22" s="126"/>
      <c r="AF22" s="126"/>
      <c r="AG22" s="126"/>
      <c r="AH22" s="126">
        <v>0</v>
      </c>
      <c r="AI22" s="127"/>
      <c r="AJ22" s="127"/>
      <c r="AK22" s="126"/>
      <c r="AL22" s="126"/>
      <c r="AM22" s="127"/>
      <c r="AN22" s="127"/>
      <c r="AO22" s="125"/>
      <c r="AP22" s="128"/>
    </row>
    <row r="23" spans="1:42" s="11" customFormat="1" ht="40" customHeight="1" x14ac:dyDescent="0.25">
      <c r="A23" s="68">
        <v>17</v>
      </c>
      <c r="B23" s="7"/>
      <c r="C23" s="7"/>
      <c r="D23" s="7"/>
      <c r="E23" s="8"/>
      <c r="F23" s="9"/>
      <c r="G23" s="9"/>
      <c r="H23" s="9"/>
      <c r="I23" s="9"/>
      <c r="J23" s="9"/>
      <c r="K23" s="9"/>
      <c r="L23" s="9"/>
      <c r="M23" s="67">
        <f t="shared" si="1"/>
        <v>0</v>
      </c>
      <c r="N23" s="57"/>
      <c r="O23" s="57"/>
      <c r="P23" s="58"/>
      <c r="Q23" s="139"/>
      <c r="R23" s="57"/>
      <c r="S23" s="57"/>
      <c r="T23" s="82"/>
      <c r="U23" s="117"/>
      <c r="W23" s="125"/>
      <c r="X23" s="126"/>
      <c r="Y23" s="126"/>
      <c r="Z23" s="126"/>
      <c r="AA23" s="126"/>
      <c r="AB23" s="126"/>
      <c r="AC23" s="126"/>
      <c r="AD23" s="126"/>
      <c r="AE23" s="126"/>
      <c r="AF23" s="126"/>
      <c r="AG23" s="126"/>
      <c r="AH23" s="126">
        <v>0</v>
      </c>
      <c r="AI23" s="127"/>
      <c r="AJ23" s="127"/>
      <c r="AK23" s="126"/>
      <c r="AL23" s="126"/>
      <c r="AM23" s="127"/>
      <c r="AN23" s="127"/>
      <c r="AO23" s="125"/>
      <c r="AP23" s="128"/>
    </row>
    <row r="24" spans="1:42" s="11" customFormat="1" ht="40" customHeight="1" x14ac:dyDescent="0.25">
      <c r="A24" s="68">
        <v>18</v>
      </c>
      <c r="B24" s="7"/>
      <c r="C24" s="7"/>
      <c r="D24" s="7"/>
      <c r="E24" s="8"/>
      <c r="F24" s="9"/>
      <c r="G24" s="9"/>
      <c r="H24" s="9"/>
      <c r="I24" s="9"/>
      <c r="J24" s="9"/>
      <c r="K24" s="9"/>
      <c r="L24" s="9"/>
      <c r="M24" s="67">
        <f t="shared" si="1"/>
        <v>0</v>
      </c>
      <c r="N24" s="57"/>
      <c r="O24" s="57"/>
      <c r="P24" s="58"/>
      <c r="Q24" s="139"/>
      <c r="R24" s="57"/>
      <c r="S24" s="57"/>
      <c r="T24" s="82"/>
      <c r="U24" s="117"/>
      <c r="W24" s="125"/>
      <c r="X24" s="126"/>
      <c r="Y24" s="126"/>
      <c r="Z24" s="126"/>
      <c r="AA24" s="126"/>
      <c r="AB24" s="126"/>
      <c r="AC24" s="126"/>
      <c r="AD24" s="126"/>
      <c r="AE24" s="126"/>
      <c r="AF24" s="126"/>
      <c r="AG24" s="126"/>
      <c r="AH24" s="126">
        <v>0</v>
      </c>
      <c r="AI24" s="127"/>
      <c r="AJ24" s="127"/>
      <c r="AK24" s="126"/>
      <c r="AL24" s="126"/>
      <c r="AM24" s="127"/>
      <c r="AN24" s="127"/>
      <c r="AO24" s="125"/>
      <c r="AP24" s="128"/>
    </row>
    <row r="25" spans="1:42" s="11" customFormat="1" ht="40" customHeight="1" x14ac:dyDescent="0.25">
      <c r="A25" s="68">
        <v>19</v>
      </c>
      <c r="B25" s="7"/>
      <c r="C25" s="7"/>
      <c r="D25" s="7"/>
      <c r="E25" s="8"/>
      <c r="F25" s="9"/>
      <c r="G25" s="9"/>
      <c r="H25" s="9"/>
      <c r="I25" s="9"/>
      <c r="J25" s="9"/>
      <c r="K25" s="9"/>
      <c r="L25" s="9"/>
      <c r="M25" s="67">
        <f t="shared" si="1"/>
        <v>0</v>
      </c>
      <c r="N25" s="57"/>
      <c r="O25" s="57"/>
      <c r="P25" s="58"/>
      <c r="Q25" s="139"/>
      <c r="R25" s="57"/>
      <c r="S25" s="57"/>
      <c r="T25" s="82"/>
      <c r="U25" s="117"/>
      <c r="W25" s="125"/>
      <c r="X25" s="126"/>
      <c r="Y25" s="126"/>
      <c r="Z25" s="126"/>
      <c r="AA25" s="126"/>
      <c r="AB25" s="126"/>
      <c r="AC25" s="126"/>
      <c r="AD25" s="126"/>
      <c r="AE25" s="126"/>
      <c r="AF25" s="126"/>
      <c r="AG25" s="126"/>
      <c r="AH25" s="126">
        <v>0</v>
      </c>
      <c r="AI25" s="127"/>
      <c r="AJ25" s="127"/>
      <c r="AK25" s="126"/>
      <c r="AL25" s="126"/>
      <c r="AM25" s="127"/>
      <c r="AN25" s="127"/>
      <c r="AO25" s="125"/>
      <c r="AP25" s="128"/>
    </row>
    <row r="26" spans="1:42" s="11" customFormat="1" ht="40" customHeight="1" x14ac:dyDescent="0.25">
      <c r="A26" s="68">
        <v>20</v>
      </c>
      <c r="B26" s="7"/>
      <c r="C26" s="7"/>
      <c r="D26" s="7"/>
      <c r="E26" s="8"/>
      <c r="F26" s="9"/>
      <c r="G26" s="9"/>
      <c r="H26" s="9"/>
      <c r="I26" s="9"/>
      <c r="J26" s="9"/>
      <c r="K26" s="9"/>
      <c r="L26" s="9"/>
      <c r="M26" s="67">
        <f t="shared" si="1"/>
        <v>0</v>
      </c>
      <c r="N26" s="57"/>
      <c r="O26" s="57"/>
      <c r="P26" s="58"/>
      <c r="Q26" s="139"/>
      <c r="R26" s="57"/>
      <c r="S26" s="57"/>
      <c r="T26" s="82"/>
      <c r="U26" s="117"/>
      <c r="W26" s="125"/>
      <c r="X26" s="126"/>
      <c r="Y26" s="126"/>
      <c r="Z26" s="126"/>
      <c r="AA26" s="126"/>
      <c r="AB26" s="126"/>
      <c r="AC26" s="126"/>
      <c r="AD26" s="126"/>
      <c r="AE26" s="126"/>
      <c r="AF26" s="126"/>
      <c r="AG26" s="126"/>
      <c r="AH26" s="126">
        <v>0</v>
      </c>
      <c r="AI26" s="127"/>
      <c r="AJ26" s="127"/>
      <c r="AK26" s="126"/>
      <c r="AL26" s="126"/>
      <c r="AM26" s="127"/>
      <c r="AN26" s="127"/>
      <c r="AO26" s="125"/>
      <c r="AP26" s="128"/>
    </row>
    <row r="27" spans="1:42" s="11" customFormat="1" ht="40" customHeight="1" x14ac:dyDescent="0.25">
      <c r="A27" s="68">
        <v>21</v>
      </c>
      <c r="B27" s="7"/>
      <c r="C27" s="7"/>
      <c r="D27" s="7"/>
      <c r="E27" s="8"/>
      <c r="F27" s="9"/>
      <c r="G27" s="9"/>
      <c r="H27" s="9"/>
      <c r="I27" s="10"/>
      <c r="J27" s="9"/>
      <c r="K27" s="9"/>
      <c r="L27" s="9"/>
      <c r="M27" s="67">
        <f t="shared" si="1"/>
        <v>0</v>
      </c>
      <c r="N27" s="57"/>
      <c r="O27" s="57"/>
      <c r="P27" s="58"/>
      <c r="Q27" s="139"/>
      <c r="R27" s="57"/>
      <c r="S27" s="57"/>
      <c r="T27" s="82"/>
      <c r="U27" s="117"/>
      <c r="W27" s="125"/>
      <c r="X27" s="126"/>
      <c r="Y27" s="126"/>
      <c r="Z27" s="126"/>
      <c r="AA27" s="126"/>
      <c r="AB27" s="126"/>
      <c r="AC27" s="126"/>
      <c r="AD27" s="126"/>
      <c r="AE27" s="126"/>
      <c r="AF27" s="126"/>
      <c r="AG27" s="126"/>
      <c r="AH27" s="126">
        <v>0</v>
      </c>
      <c r="AI27" s="127"/>
      <c r="AJ27" s="127"/>
      <c r="AK27" s="126"/>
      <c r="AL27" s="126"/>
      <c r="AM27" s="127"/>
      <c r="AN27" s="127"/>
      <c r="AO27" s="125"/>
      <c r="AP27" s="128"/>
    </row>
    <row r="28" spans="1:42" s="11" customFormat="1" ht="40" customHeight="1" x14ac:dyDescent="0.25">
      <c r="A28" s="68">
        <v>22</v>
      </c>
      <c r="B28" s="7"/>
      <c r="C28" s="7"/>
      <c r="D28" s="7"/>
      <c r="E28" s="8"/>
      <c r="F28" s="9"/>
      <c r="G28" s="9"/>
      <c r="H28" s="9"/>
      <c r="I28" s="9"/>
      <c r="J28" s="9"/>
      <c r="K28" s="9"/>
      <c r="L28" s="9"/>
      <c r="M28" s="67">
        <f t="shared" si="1"/>
        <v>0</v>
      </c>
      <c r="N28" s="57"/>
      <c r="O28" s="57"/>
      <c r="P28" s="58"/>
      <c r="Q28" s="139"/>
      <c r="R28" s="57"/>
      <c r="S28" s="57"/>
      <c r="T28" s="82"/>
      <c r="U28" s="117"/>
      <c r="W28" s="125"/>
      <c r="X28" s="126"/>
      <c r="Y28" s="126"/>
      <c r="Z28" s="126"/>
      <c r="AA28" s="126"/>
      <c r="AB28" s="126"/>
      <c r="AC28" s="126"/>
      <c r="AD28" s="126"/>
      <c r="AE28" s="126"/>
      <c r="AF28" s="126"/>
      <c r="AG28" s="126"/>
      <c r="AH28" s="126">
        <v>0</v>
      </c>
      <c r="AI28" s="127"/>
      <c r="AJ28" s="127"/>
      <c r="AK28" s="126"/>
      <c r="AL28" s="126"/>
      <c r="AM28" s="127"/>
      <c r="AN28" s="127"/>
      <c r="AO28" s="125"/>
      <c r="AP28" s="128"/>
    </row>
    <row r="29" spans="1:42" s="11" customFormat="1" ht="40" customHeight="1" x14ac:dyDescent="0.25">
      <c r="A29" s="68">
        <v>23</v>
      </c>
      <c r="B29" s="7"/>
      <c r="C29" s="7"/>
      <c r="D29" s="7"/>
      <c r="E29" s="8"/>
      <c r="F29" s="9"/>
      <c r="G29" s="9"/>
      <c r="H29" s="9"/>
      <c r="I29" s="9"/>
      <c r="J29" s="9"/>
      <c r="K29" s="9"/>
      <c r="L29" s="9"/>
      <c r="M29" s="67">
        <f t="shared" si="1"/>
        <v>0</v>
      </c>
      <c r="N29" s="57"/>
      <c r="O29" s="57"/>
      <c r="P29" s="58"/>
      <c r="Q29" s="139"/>
      <c r="R29" s="57"/>
      <c r="S29" s="57"/>
      <c r="T29" s="82"/>
      <c r="U29" s="117"/>
      <c r="W29" s="125"/>
      <c r="X29" s="126"/>
      <c r="Y29" s="126"/>
      <c r="Z29" s="126"/>
      <c r="AA29" s="126"/>
      <c r="AB29" s="126"/>
      <c r="AC29" s="126"/>
      <c r="AD29" s="126"/>
      <c r="AE29" s="126"/>
      <c r="AF29" s="126"/>
      <c r="AG29" s="126"/>
      <c r="AH29" s="126">
        <v>0</v>
      </c>
      <c r="AI29" s="127"/>
      <c r="AJ29" s="127"/>
      <c r="AK29" s="126"/>
      <c r="AL29" s="126"/>
      <c r="AM29" s="127"/>
      <c r="AN29" s="127"/>
      <c r="AO29" s="125"/>
      <c r="AP29" s="128"/>
    </row>
    <row r="30" spans="1:42" s="11" customFormat="1" ht="40" customHeight="1" x14ac:dyDescent="0.25">
      <c r="A30" s="68">
        <v>24</v>
      </c>
      <c r="B30" s="7"/>
      <c r="C30" s="7"/>
      <c r="D30" s="7"/>
      <c r="E30" s="8"/>
      <c r="F30" s="9"/>
      <c r="G30" s="9"/>
      <c r="H30" s="9"/>
      <c r="I30" s="9"/>
      <c r="J30" s="9"/>
      <c r="K30" s="9"/>
      <c r="L30" s="9"/>
      <c r="M30" s="67">
        <f t="shared" si="1"/>
        <v>0</v>
      </c>
      <c r="N30" s="57"/>
      <c r="O30" s="57"/>
      <c r="P30" s="58"/>
      <c r="Q30" s="139"/>
      <c r="R30" s="57"/>
      <c r="S30" s="57"/>
      <c r="T30" s="82"/>
      <c r="U30" s="117"/>
      <c r="W30" s="125"/>
      <c r="X30" s="126"/>
      <c r="Y30" s="126"/>
      <c r="Z30" s="126"/>
      <c r="AA30" s="126"/>
      <c r="AB30" s="126"/>
      <c r="AC30" s="126"/>
      <c r="AD30" s="126"/>
      <c r="AE30" s="126"/>
      <c r="AF30" s="126"/>
      <c r="AG30" s="126"/>
      <c r="AH30" s="126">
        <v>0</v>
      </c>
      <c r="AI30" s="127"/>
      <c r="AJ30" s="127"/>
      <c r="AK30" s="126"/>
      <c r="AL30" s="126"/>
      <c r="AM30" s="127"/>
      <c r="AN30" s="127"/>
      <c r="AO30" s="125"/>
      <c r="AP30" s="128"/>
    </row>
    <row r="31" spans="1:42" s="11" customFormat="1" ht="40" customHeight="1" x14ac:dyDescent="0.25">
      <c r="A31" s="68">
        <v>25</v>
      </c>
      <c r="B31" s="7"/>
      <c r="C31" s="21"/>
      <c r="D31" s="21"/>
      <c r="E31" s="22"/>
      <c r="F31" s="23"/>
      <c r="G31" s="23"/>
      <c r="H31" s="23"/>
      <c r="I31" s="23"/>
      <c r="J31" s="23"/>
      <c r="K31" s="23"/>
      <c r="L31" s="23"/>
      <c r="M31" s="67">
        <f t="shared" si="1"/>
        <v>0</v>
      </c>
      <c r="N31" s="57"/>
      <c r="O31" s="57"/>
      <c r="P31" s="58"/>
      <c r="Q31" s="139"/>
      <c r="R31" s="57"/>
      <c r="S31" s="57"/>
      <c r="T31" s="82"/>
      <c r="U31" s="117"/>
      <c r="W31" s="125"/>
      <c r="X31" s="126"/>
      <c r="Y31" s="126"/>
      <c r="Z31" s="126"/>
      <c r="AA31" s="126"/>
      <c r="AB31" s="126"/>
      <c r="AC31" s="126"/>
      <c r="AD31" s="126"/>
      <c r="AE31" s="126"/>
      <c r="AF31" s="126"/>
      <c r="AG31" s="126"/>
      <c r="AH31" s="126">
        <v>0</v>
      </c>
      <c r="AI31" s="127"/>
      <c r="AJ31" s="127"/>
      <c r="AK31" s="126"/>
      <c r="AL31" s="126"/>
      <c r="AM31" s="127"/>
      <c r="AN31" s="127"/>
      <c r="AO31" s="125"/>
      <c r="AP31" s="128"/>
    </row>
    <row r="32" spans="1:42" s="11" customFormat="1" ht="40" customHeight="1" x14ac:dyDescent="0.25">
      <c r="A32" s="68">
        <v>26</v>
      </c>
      <c r="B32" s="7"/>
      <c r="C32" s="7"/>
      <c r="D32" s="7"/>
      <c r="E32" s="8"/>
      <c r="F32" s="9"/>
      <c r="G32" s="9"/>
      <c r="H32" s="9"/>
      <c r="I32" s="9"/>
      <c r="J32" s="9"/>
      <c r="K32" s="9"/>
      <c r="L32" s="9"/>
      <c r="M32" s="67">
        <f t="shared" si="1"/>
        <v>0</v>
      </c>
      <c r="N32" s="57"/>
      <c r="O32" s="57"/>
      <c r="P32" s="58"/>
      <c r="Q32" s="139"/>
      <c r="R32" s="57"/>
      <c r="S32" s="57"/>
      <c r="T32" s="82"/>
      <c r="U32" s="117"/>
      <c r="W32" s="125"/>
      <c r="X32" s="126"/>
      <c r="Y32" s="126"/>
      <c r="Z32" s="126"/>
      <c r="AA32" s="126"/>
      <c r="AB32" s="126"/>
      <c r="AC32" s="126"/>
      <c r="AD32" s="126"/>
      <c r="AE32" s="126"/>
      <c r="AF32" s="126"/>
      <c r="AG32" s="126"/>
      <c r="AH32" s="126">
        <v>0</v>
      </c>
      <c r="AI32" s="127"/>
      <c r="AJ32" s="127"/>
      <c r="AK32" s="126"/>
      <c r="AL32" s="126"/>
      <c r="AM32" s="127"/>
      <c r="AN32" s="127"/>
      <c r="AO32" s="125"/>
      <c r="AP32" s="128"/>
    </row>
    <row r="33" spans="1:42" s="11" customFormat="1" ht="40" customHeight="1" x14ac:dyDescent="0.25">
      <c r="A33" s="68">
        <v>27</v>
      </c>
      <c r="B33" s="7"/>
      <c r="C33" s="7"/>
      <c r="D33" s="7"/>
      <c r="E33" s="8"/>
      <c r="F33" s="9"/>
      <c r="G33" s="9"/>
      <c r="H33" s="9"/>
      <c r="I33" s="9"/>
      <c r="J33" s="9"/>
      <c r="K33" s="9"/>
      <c r="L33" s="9"/>
      <c r="M33" s="67">
        <f t="shared" si="1"/>
        <v>0</v>
      </c>
      <c r="N33" s="57"/>
      <c r="O33" s="57"/>
      <c r="P33" s="58"/>
      <c r="Q33" s="139"/>
      <c r="R33" s="57"/>
      <c r="S33" s="57"/>
      <c r="T33" s="82"/>
      <c r="U33" s="117"/>
      <c r="W33" s="125"/>
      <c r="X33" s="126"/>
      <c r="Y33" s="126"/>
      <c r="Z33" s="126"/>
      <c r="AA33" s="126"/>
      <c r="AB33" s="126"/>
      <c r="AC33" s="126"/>
      <c r="AD33" s="126"/>
      <c r="AE33" s="126"/>
      <c r="AF33" s="126"/>
      <c r="AG33" s="126"/>
      <c r="AH33" s="126">
        <v>0</v>
      </c>
      <c r="AI33" s="127"/>
      <c r="AJ33" s="127"/>
      <c r="AK33" s="126"/>
      <c r="AL33" s="126"/>
      <c r="AM33" s="127"/>
      <c r="AN33" s="127"/>
      <c r="AO33" s="125"/>
      <c r="AP33" s="128"/>
    </row>
    <row r="34" spans="1:42" s="11" customFormat="1" ht="40" customHeight="1" x14ac:dyDescent="0.25">
      <c r="A34" s="68">
        <v>28</v>
      </c>
      <c r="B34" s="7"/>
      <c r="C34" s="7"/>
      <c r="D34" s="7"/>
      <c r="E34" s="8"/>
      <c r="F34" s="9"/>
      <c r="G34" s="9"/>
      <c r="H34" s="9"/>
      <c r="I34" s="9"/>
      <c r="J34" s="9"/>
      <c r="K34" s="9"/>
      <c r="L34" s="9"/>
      <c r="M34" s="67">
        <f t="shared" si="1"/>
        <v>0</v>
      </c>
      <c r="N34" s="57"/>
      <c r="O34" s="57"/>
      <c r="P34" s="58"/>
      <c r="Q34" s="139"/>
      <c r="R34" s="57"/>
      <c r="S34" s="57"/>
      <c r="T34" s="82"/>
      <c r="U34" s="117"/>
      <c r="W34" s="125"/>
      <c r="X34" s="126"/>
      <c r="Y34" s="126"/>
      <c r="Z34" s="126"/>
      <c r="AA34" s="126"/>
      <c r="AB34" s="126"/>
      <c r="AC34" s="126"/>
      <c r="AD34" s="126"/>
      <c r="AE34" s="126"/>
      <c r="AF34" s="126"/>
      <c r="AG34" s="126"/>
      <c r="AH34" s="126">
        <v>0</v>
      </c>
      <c r="AI34" s="127"/>
      <c r="AJ34" s="127"/>
      <c r="AK34" s="126"/>
      <c r="AL34" s="126"/>
      <c r="AM34" s="127"/>
      <c r="AN34" s="127"/>
      <c r="AO34" s="125"/>
      <c r="AP34" s="128"/>
    </row>
    <row r="35" spans="1:42" s="11" customFormat="1" ht="40" customHeight="1" x14ac:dyDescent="0.25">
      <c r="A35" s="68">
        <v>29</v>
      </c>
      <c r="B35" s="7"/>
      <c r="C35" s="7"/>
      <c r="D35" s="7"/>
      <c r="E35" s="8"/>
      <c r="F35" s="9"/>
      <c r="G35" s="9"/>
      <c r="H35" s="9"/>
      <c r="I35" s="9"/>
      <c r="J35" s="9"/>
      <c r="K35" s="9"/>
      <c r="L35" s="9"/>
      <c r="M35" s="67">
        <f t="shared" si="1"/>
        <v>0</v>
      </c>
      <c r="N35" s="57"/>
      <c r="O35" s="57"/>
      <c r="P35" s="58"/>
      <c r="Q35" s="139"/>
      <c r="R35" s="57"/>
      <c r="S35" s="57"/>
      <c r="T35" s="82"/>
      <c r="U35" s="117"/>
      <c r="W35" s="125"/>
      <c r="X35" s="126"/>
      <c r="Y35" s="126"/>
      <c r="Z35" s="126"/>
      <c r="AA35" s="126"/>
      <c r="AB35" s="126"/>
      <c r="AC35" s="126"/>
      <c r="AD35" s="126"/>
      <c r="AE35" s="126"/>
      <c r="AF35" s="126"/>
      <c r="AG35" s="126"/>
      <c r="AH35" s="126">
        <v>0</v>
      </c>
      <c r="AI35" s="127"/>
      <c r="AJ35" s="127"/>
      <c r="AK35" s="126"/>
      <c r="AL35" s="126"/>
      <c r="AM35" s="127"/>
      <c r="AN35" s="127"/>
      <c r="AO35" s="125"/>
      <c r="AP35" s="128"/>
    </row>
    <row r="36" spans="1:42" s="11" customFormat="1" ht="40" customHeight="1" x14ac:dyDescent="0.25">
      <c r="A36" s="68">
        <v>30</v>
      </c>
      <c r="B36" s="7"/>
      <c r="C36" s="7"/>
      <c r="D36" s="7"/>
      <c r="E36" s="8"/>
      <c r="F36" s="9"/>
      <c r="G36" s="9"/>
      <c r="H36" s="9"/>
      <c r="I36" s="9"/>
      <c r="J36" s="9"/>
      <c r="K36" s="9"/>
      <c r="L36" s="9"/>
      <c r="M36" s="67">
        <f t="shared" si="1"/>
        <v>0</v>
      </c>
      <c r="N36" s="57"/>
      <c r="O36" s="57"/>
      <c r="P36" s="58"/>
      <c r="Q36" s="139"/>
      <c r="R36" s="57"/>
      <c r="S36" s="57"/>
      <c r="T36" s="82"/>
      <c r="U36" s="117"/>
      <c r="W36" s="125"/>
      <c r="X36" s="126"/>
      <c r="Y36" s="126"/>
      <c r="Z36" s="126"/>
      <c r="AA36" s="126"/>
      <c r="AB36" s="126"/>
      <c r="AC36" s="126"/>
      <c r="AD36" s="126"/>
      <c r="AE36" s="126"/>
      <c r="AF36" s="126"/>
      <c r="AG36" s="126"/>
      <c r="AH36" s="126">
        <v>0</v>
      </c>
      <c r="AI36" s="127"/>
      <c r="AJ36" s="127"/>
      <c r="AK36" s="126"/>
      <c r="AL36" s="126"/>
      <c r="AM36" s="127"/>
      <c r="AN36" s="127"/>
      <c r="AO36" s="125"/>
      <c r="AP36" s="128"/>
    </row>
    <row r="37" spans="1:42" s="11" customFormat="1" ht="40" customHeight="1" x14ac:dyDescent="0.25">
      <c r="A37" s="68">
        <v>31</v>
      </c>
      <c r="B37" s="7"/>
      <c r="C37" s="7"/>
      <c r="D37" s="7"/>
      <c r="E37" s="8"/>
      <c r="F37" s="9"/>
      <c r="G37" s="9"/>
      <c r="H37" s="9"/>
      <c r="I37" s="9"/>
      <c r="J37" s="9"/>
      <c r="K37" s="9"/>
      <c r="L37" s="9"/>
      <c r="M37" s="67">
        <f t="shared" si="1"/>
        <v>0</v>
      </c>
      <c r="N37" s="57"/>
      <c r="O37" s="57"/>
      <c r="P37" s="58"/>
      <c r="Q37" s="139"/>
      <c r="R37" s="57"/>
      <c r="S37" s="57"/>
      <c r="T37" s="82"/>
      <c r="U37" s="117"/>
      <c r="W37" s="125"/>
      <c r="X37" s="126"/>
      <c r="Y37" s="126"/>
      <c r="Z37" s="126"/>
      <c r="AA37" s="126"/>
      <c r="AB37" s="126"/>
      <c r="AC37" s="126"/>
      <c r="AD37" s="126"/>
      <c r="AE37" s="126"/>
      <c r="AF37" s="126"/>
      <c r="AG37" s="126"/>
      <c r="AH37" s="126">
        <v>0</v>
      </c>
      <c r="AI37" s="127"/>
      <c r="AJ37" s="127"/>
      <c r="AK37" s="126"/>
      <c r="AL37" s="126"/>
      <c r="AM37" s="127"/>
      <c r="AN37" s="127"/>
      <c r="AO37" s="125"/>
      <c r="AP37" s="128"/>
    </row>
    <row r="38" spans="1:42" s="11" customFormat="1" ht="40" customHeight="1" x14ac:dyDescent="0.25">
      <c r="A38" s="68">
        <v>32</v>
      </c>
      <c r="B38" s="7"/>
      <c r="C38" s="7"/>
      <c r="D38" s="7"/>
      <c r="E38" s="8"/>
      <c r="F38" s="9"/>
      <c r="G38" s="9"/>
      <c r="H38" s="9"/>
      <c r="I38" s="9"/>
      <c r="J38" s="9"/>
      <c r="K38" s="9"/>
      <c r="L38" s="9"/>
      <c r="M38" s="67">
        <f t="shared" si="1"/>
        <v>0</v>
      </c>
      <c r="N38" s="57"/>
      <c r="O38" s="57"/>
      <c r="P38" s="58"/>
      <c r="Q38" s="139"/>
      <c r="R38" s="57"/>
      <c r="S38" s="57"/>
      <c r="T38" s="82"/>
      <c r="U38" s="117"/>
      <c r="W38" s="125"/>
      <c r="X38" s="126"/>
      <c r="Y38" s="126"/>
      <c r="Z38" s="126"/>
      <c r="AA38" s="126"/>
      <c r="AB38" s="126"/>
      <c r="AC38" s="126"/>
      <c r="AD38" s="126"/>
      <c r="AE38" s="126"/>
      <c r="AF38" s="126"/>
      <c r="AG38" s="126"/>
      <c r="AH38" s="126">
        <v>0</v>
      </c>
      <c r="AI38" s="127"/>
      <c r="AJ38" s="127"/>
      <c r="AK38" s="126"/>
      <c r="AL38" s="126"/>
      <c r="AM38" s="127"/>
      <c r="AN38" s="127"/>
      <c r="AO38" s="125"/>
      <c r="AP38" s="128"/>
    </row>
    <row r="39" spans="1:42" s="11" customFormat="1" ht="40" customHeight="1" x14ac:dyDescent="0.25">
      <c r="A39" s="68">
        <v>33</v>
      </c>
      <c r="B39" s="7"/>
      <c r="C39" s="7"/>
      <c r="D39" s="7"/>
      <c r="E39" s="8"/>
      <c r="F39" s="9"/>
      <c r="G39" s="9"/>
      <c r="H39" s="9"/>
      <c r="I39" s="10"/>
      <c r="J39" s="9"/>
      <c r="K39" s="9"/>
      <c r="L39" s="9"/>
      <c r="M39" s="67">
        <f t="shared" si="1"/>
        <v>0</v>
      </c>
      <c r="N39" s="57"/>
      <c r="O39" s="57"/>
      <c r="P39" s="58"/>
      <c r="Q39" s="139"/>
      <c r="R39" s="57"/>
      <c r="S39" s="57"/>
      <c r="T39" s="82"/>
      <c r="U39" s="117"/>
      <c r="W39" s="125"/>
      <c r="X39" s="126"/>
      <c r="Y39" s="126"/>
      <c r="Z39" s="126"/>
      <c r="AA39" s="126"/>
      <c r="AB39" s="126"/>
      <c r="AC39" s="126"/>
      <c r="AD39" s="126"/>
      <c r="AE39" s="126"/>
      <c r="AF39" s="126"/>
      <c r="AG39" s="126"/>
      <c r="AH39" s="126">
        <v>0</v>
      </c>
      <c r="AI39" s="127"/>
      <c r="AJ39" s="127"/>
      <c r="AK39" s="126"/>
      <c r="AL39" s="126"/>
      <c r="AM39" s="127"/>
      <c r="AN39" s="127"/>
      <c r="AO39" s="125"/>
      <c r="AP39" s="128"/>
    </row>
    <row r="40" spans="1:42" s="11" customFormat="1" ht="40" customHeight="1" x14ac:dyDescent="0.25">
      <c r="A40" s="68">
        <v>34</v>
      </c>
      <c r="B40" s="7"/>
      <c r="C40" s="7"/>
      <c r="D40" s="7"/>
      <c r="E40" s="8"/>
      <c r="F40" s="9"/>
      <c r="G40" s="9"/>
      <c r="H40" s="9"/>
      <c r="I40" s="9"/>
      <c r="J40" s="9"/>
      <c r="K40" s="9"/>
      <c r="L40" s="9"/>
      <c r="M40" s="67">
        <f t="shared" si="1"/>
        <v>0</v>
      </c>
      <c r="N40" s="57"/>
      <c r="O40" s="57"/>
      <c r="P40" s="58"/>
      <c r="Q40" s="139"/>
      <c r="R40" s="57"/>
      <c r="S40" s="57"/>
      <c r="T40" s="82"/>
      <c r="U40" s="117"/>
      <c r="W40" s="125"/>
      <c r="X40" s="126"/>
      <c r="Y40" s="126"/>
      <c r="Z40" s="126"/>
      <c r="AA40" s="126"/>
      <c r="AB40" s="126"/>
      <c r="AC40" s="126"/>
      <c r="AD40" s="126"/>
      <c r="AE40" s="126"/>
      <c r="AF40" s="126"/>
      <c r="AG40" s="126"/>
      <c r="AH40" s="126">
        <v>0</v>
      </c>
      <c r="AI40" s="127"/>
      <c r="AJ40" s="127"/>
      <c r="AK40" s="126"/>
      <c r="AL40" s="126"/>
      <c r="AM40" s="127"/>
      <c r="AN40" s="127"/>
      <c r="AO40" s="125"/>
      <c r="AP40" s="128"/>
    </row>
    <row r="41" spans="1:42" s="11" customFormat="1" ht="40" customHeight="1" x14ac:dyDescent="0.25">
      <c r="A41" s="68">
        <v>35</v>
      </c>
      <c r="B41" s="7"/>
      <c r="C41" s="21"/>
      <c r="D41" s="21"/>
      <c r="E41" s="22"/>
      <c r="F41" s="23"/>
      <c r="G41" s="23"/>
      <c r="H41" s="23"/>
      <c r="I41" s="23"/>
      <c r="J41" s="23"/>
      <c r="K41" s="23"/>
      <c r="L41" s="23"/>
      <c r="M41" s="67">
        <f t="shared" si="1"/>
        <v>0</v>
      </c>
      <c r="N41" s="57"/>
      <c r="O41" s="57"/>
      <c r="P41" s="58"/>
      <c r="Q41" s="139"/>
      <c r="R41" s="57"/>
      <c r="S41" s="57"/>
      <c r="T41" s="82"/>
      <c r="U41" s="117"/>
      <c r="W41" s="125"/>
      <c r="X41" s="126"/>
      <c r="Y41" s="126"/>
      <c r="Z41" s="126"/>
      <c r="AA41" s="126"/>
      <c r="AB41" s="126"/>
      <c r="AC41" s="126"/>
      <c r="AD41" s="126"/>
      <c r="AE41" s="126"/>
      <c r="AF41" s="126"/>
      <c r="AG41" s="126"/>
      <c r="AH41" s="126">
        <v>0</v>
      </c>
      <c r="AI41" s="127"/>
      <c r="AJ41" s="127"/>
      <c r="AK41" s="126"/>
      <c r="AL41" s="126"/>
      <c r="AM41" s="127"/>
      <c r="AN41" s="127"/>
      <c r="AO41" s="125"/>
      <c r="AP41" s="128"/>
    </row>
    <row r="42" spans="1:42" s="11" customFormat="1" ht="40" customHeight="1" x14ac:dyDescent="0.25">
      <c r="A42" s="68">
        <v>36</v>
      </c>
      <c r="B42" s="7"/>
      <c r="C42" s="7"/>
      <c r="D42" s="7"/>
      <c r="E42" s="8"/>
      <c r="F42" s="9"/>
      <c r="G42" s="9"/>
      <c r="H42" s="9"/>
      <c r="I42" s="9"/>
      <c r="J42" s="9"/>
      <c r="K42" s="9"/>
      <c r="L42" s="9"/>
      <c r="M42" s="67">
        <f t="shared" si="1"/>
        <v>0</v>
      </c>
      <c r="N42" s="57"/>
      <c r="O42" s="57"/>
      <c r="P42" s="58"/>
      <c r="Q42" s="139"/>
      <c r="R42" s="57"/>
      <c r="S42" s="57"/>
      <c r="T42" s="82"/>
      <c r="U42" s="117"/>
      <c r="W42" s="125"/>
      <c r="X42" s="126"/>
      <c r="Y42" s="126"/>
      <c r="Z42" s="126"/>
      <c r="AA42" s="126"/>
      <c r="AB42" s="126"/>
      <c r="AC42" s="126"/>
      <c r="AD42" s="126"/>
      <c r="AE42" s="126"/>
      <c r="AF42" s="126"/>
      <c r="AG42" s="126"/>
      <c r="AH42" s="126">
        <v>0</v>
      </c>
      <c r="AI42" s="127"/>
      <c r="AJ42" s="127"/>
      <c r="AK42" s="126"/>
      <c r="AL42" s="126"/>
      <c r="AM42" s="127"/>
      <c r="AN42" s="127"/>
      <c r="AO42" s="125"/>
      <c r="AP42" s="128"/>
    </row>
    <row r="43" spans="1:42" s="11" customFormat="1" ht="40" customHeight="1" x14ac:dyDescent="0.25">
      <c r="A43" s="68">
        <v>37</v>
      </c>
      <c r="B43" s="7"/>
      <c r="C43" s="7"/>
      <c r="D43" s="7"/>
      <c r="E43" s="8"/>
      <c r="F43" s="9"/>
      <c r="G43" s="9"/>
      <c r="H43" s="9"/>
      <c r="I43" s="9"/>
      <c r="J43" s="9"/>
      <c r="K43" s="9"/>
      <c r="L43" s="9"/>
      <c r="M43" s="67">
        <f t="shared" si="1"/>
        <v>0</v>
      </c>
      <c r="N43" s="57"/>
      <c r="O43" s="57"/>
      <c r="P43" s="58"/>
      <c r="Q43" s="139"/>
      <c r="R43" s="57"/>
      <c r="S43" s="57"/>
      <c r="T43" s="82"/>
      <c r="U43" s="117"/>
      <c r="W43" s="125"/>
      <c r="X43" s="126"/>
      <c r="Y43" s="126"/>
      <c r="Z43" s="126"/>
      <c r="AA43" s="126"/>
      <c r="AB43" s="126"/>
      <c r="AC43" s="126"/>
      <c r="AD43" s="126"/>
      <c r="AE43" s="126"/>
      <c r="AF43" s="126"/>
      <c r="AG43" s="126"/>
      <c r="AH43" s="126">
        <v>0</v>
      </c>
      <c r="AI43" s="127"/>
      <c r="AJ43" s="127"/>
      <c r="AK43" s="126"/>
      <c r="AL43" s="126"/>
      <c r="AM43" s="127"/>
      <c r="AN43" s="127"/>
      <c r="AO43" s="125"/>
      <c r="AP43" s="128"/>
    </row>
    <row r="44" spans="1:42" s="11" customFormat="1" ht="40" customHeight="1" x14ac:dyDescent="0.25">
      <c r="A44" s="68">
        <v>38</v>
      </c>
      <c r="B44" s="7"/>
      <c r="C44" s="7"/>
      <c r="D44" s="7"/>
      <c r="E44" s="8"/>
      <c r="F44" s="9"/>
      <c r="G44" s="9"/>
      <c r="H44" s="9"/>
      <c r="I44" s="9"/>
      <c r="J44" s="9"/>
      <c r="K44" s="9"/>
      <c r="L44" s="9"/>
      <c r="M44" s="67">
        <f t="shared" si="1"/>
        <v>0</v>
      </c>
      <c r="N44" s="57"/>
      <c r="O44" s="57"/>
      <c r="P44" s="58"/>
      <c r="Q44" s="139"/>
      <c r="R44" s="57"/>
      <c r="S44" s="57"/>
      <c r="T44" s="82"/>
      <c r="U44" s="117"/>
      <c r="W44" s="125"/>
      <c r="X44" s="126"/>
      <c r="Y44" s="126"/>
      <c r="Z44" s="126"/>
      <c r="AA44" s="126"/>
      <c r="AB44" s="126"/>
      <c r="AC44" s="126"/>
      <c r="AD44" s="126"/>
      <c r="AE44" s="126"/>
      <c r="AF44" s="126"/>
      <c r="AG44" s="126"/>
      <c r="AH44" s="126">
        <v>0</v>
      </c>
      <c r="AI44" s="127"/>
      <c r="AJ44" s="127"/>
      <c r="AK44" s="126"/>
      <c r="AL44" s="126"/>
      <c r="AM44" s="127"/>
      <c r="AN44" s="127"/>
      <c r="AO44" s="125"/>
      <c r="AP44" s="128"/>
    </row>
    <row r="45" spans="1:42" s="11" customFormat="1" ht="40" customHeight="1" x14ac:dyDescent="0.25">
      <c r="A45" s="68">
        <v>39</v>
      </c>
      <c r="B45" s="7"/>
      <c r="C45" s="7"/>
      <c r="D45" s="7"/>
      <c r="E45" s="8"/>
      <c r="F45" s="9"/>
      <c r="G45" s="9"/>
      <c r="H45" s="9"/>
      <c r="I45" s="9"/>
      <c r="J45" s="9"/>
      <c r="K45" s="9"/>
      <c r="L45" s="9"/>
      <c r="M45" s="67">
        <f t="shared" si="1"/>
        <v>0</v>
      </c>
      <c r="N45" s="57"/>
      <c r="O45" s="57"/>
      <c r="P45" s="58"/>
      <c r="Q45" s="139"/>
      <c r="R45" s="57"/>
      <c r="S45" s="57"/>
      <c r="T45" s="82"/>
      <c r="U45" s="117"/>
      <c r="W45" s="125"/>
      <c r="X45" s="126"/>
      <c r="Y45" s="126"/>
      <c r="Z45" s="126"/>
      <c r="AA45" s="126"/>
      <c r="AB45" s="126"/>
      <c r="AC45" s="126"/>
      <c r="AD45" s="126"/>
      <c r="AE45" s="126"/>
      <c r="AF45" s="126"/>
      <c r="AG45" s="126"/>
      <c r="AH45" s="126">
        <v>0</v>
      </c>
      <c r="AI45" s="127"/>
      <c r="AJ45" s="127"/>
      <c r="AK45" s="126"/>
      <c r="AL45" s="126"/>
      <c r="AM45" s="127"/>
      <c r="AN45" s="127"/>
      <c r="AO45" s="125"/>
      <c r="AP45" s="128"/>
    </row>
    <row r="46" spans="1:42" s="11" customFormat="1" ht="40" customHeight="1" x14ac:dyDescent="0.25">
      <c r="A46" s="68">
        <v>40</v>
      </c>
      <c r="B46" s="7"/>
      <c r="C46" s="7"/>
      <c r="D46" s="7"/>
      <c r="E46" s="8"/>
      <c r="F46" s="9"/>
      <c r="G46" s="9"/>
      <c r="H46" s="9"/>
      <c r="I46" s="9"/>
      <c r="J46" s="9"/>
      <c r="K46" s="9"/>
      <c r="L46" s="9"/>
      <c r="M46" s="67">
        <f t="shared" si="1"/>
        <v>0</v>
      </c>
      <c r="N46" s="57"/>
      <c r="O46" s="57"/>
      <c r="P46" s="58"/>
      <c r="Q46" s="139"/>
      <c r="R46" s="57"/>
      <c r="S46" s="57"/>
      <c r="T46" s="82"/>
      <c r="U46" s="117"/>
      <c r="W46" s="125"/>
      <c r="X46" s="126"/>
      <c r="Y46" s="126"/>
      <c r="Z46" s="126"/>
      <c r="AA46" s="126"/>
      <c r="AB46" s="126"/>
      <c r="AC46" s="126"/>
      <c r="AD46" s="126"/>
      <c r="AE46" s="126"/>
      <c r="AF46" s="126"/>
      <c r="AG46" s="126"/>
      <c r="AH46" s="126">
        <v>0</v>
      </c>
      <c r="AI46" s="127"/>
      <c r="AJ46" s="127"/>
      <c r="AK46" s="126"/>
      <c r="AL46" s="126"/>
      <c r="AM46" s="127"/>
      <c r="AN46" s="127"/>
      <c r="AO46" s="125"/>
      <c r="AP46" s="128"/>
    </row>
    <row r="47" spans="1:42" s="11" customFormat="1" ht="40" customHeight="1" x14ac:dyDescent="0.25">
      <c r="A47" s="68">
        <v>41</v>
      </c>
      <c r="B47" s="7"/>
      <c r="C47" s="7"/>
      <c r="D47" s="7"/>
      <c r="E47" s="8"/>
      <c r="F47" s="9"/>
      <c r="G47" s="9"/>
      <c r="H47" s="9"/>
      <c r="I47" s="9"/>
      <c r="J47" s="9"/>
      <c r="K47" s="9"/>
      <c r="L47" s="9"/>
      <c r="M47" s="67">
        <f t="shared" si="1"/>
        <v>0</v>
      </c>
      <c r="N47" s="57"/>
      <c r="O47" s="57"/>
      <c r="P47" s="58"/>
      <c r="Q47" s="139"/>
      <c r="R47" s="57"/>
      <c r="S47" s="57"/>
      <c r="T47" s="82"/>
      <c r="U47" s="117"/>
      <c r="W47" s="125"/>
      <c r="X47" s="126"/>
      <c r="Y47" s="126"/>
      <c r="Z47" s="126"/>
      <c r="AA47" s="126"/>
      <c r="AB47" s="126"/>
      <c r="AC47" s="126"/>
      <c r="AD47" s="126"/>
      <c r="AE47" s="126"/>
      <c r="AF47" s="126"/>
      <c r="AG47" s="126"/>
      <c r="AH47" s="126">
        <v>0</v>
      </c>
      <c r="AI47" s="127"/>
      <c r="AJ47" s="127"/>
      <c r="AK47" s="126"/>
      <c r="AL47" s="126"/>
      <c r="AM47" s="127"/>
      <c r="AN47" s="127"/>
      <c r="AO47" s="125"/>
      <c r="AP47" s="128"/>
    </row>
    <row r="48" spans="1:42" s="11" customFormat="1" ht="40" customHeight="1" x14ac:dyDescent="0.25">
      <c r="A48" s="68">
        <v>42</v>
      </c>
      <c r="B48" s="7"/>
      <c r="C48" s="7"/>
      <c r="D48" s="7"/>
      <c r="E48" s="8"/>
      <c r="F48" s="9"/>
      <c r="G48" s="9"/>
      <c r="H48" s="9"/>
      <c r="I48" s="9"/>
      <c r="J48" s="9"/>
      <c r="K48" s="9"/>
      <c r="L48" s="9"/>
      <c r="M48" s="67">
        <f t="shared" si="1"/>
        <v>0</v>
      </c>
      <c r="N48" s="57"/>
      <c r="O48" s="57"/>
      <c r="P48" s="58"/>
      <c r="Q48" s="139"/>
      <c r="R48" s="57"/>
      <c r="S48" s="57"/>
      <c r="T48" s="82"/>
      <c r="U48" s="117"/>
      <c r="W48" s="125"/>
      <c r="X48" s="126"/>
      <c r="Y48" s="126"/>
      <c r="Z48" s="126"/>
      <c r="AA48" s="126"/>
      <c r="AB48" s="126"/>
      <c r="AC48" s="126"/>
      <c r="AD48" s="126"/>
      <c r="AE48" s="126"/>
      <c r="AF48" s="126"/>
      <c r="AG48" s="126"/>
      <c r="AH48" s="126">
        <v>0</v>
      </c>
      <c r="AI48" s="127"/>
      <c r="AJ48" s="127"/>
      <c r="AK48" s="126"/>
      <c r="AL48" s="126"/>
      <c r="AM48" s="127"/>
      <c r="AN48" s="127"/>
      <c r="AO48" s="125"/>
      <c r="AP48" s="128"/>
    </row>
    <row r="49" spans="1:42" s="11" customFormat="1" ht="40" customHeight="1" x14ac:dyDescent="0.25">
      <c r="A49" s="68">
        <v>43</v>
      </c>
      <c r="B49" s="7"/>
      <c r="C49" s="7"/>
      <c r="D49" s="7"/>
      <c r="E49" s="8"/>
      <c r="F49" s="9"/>
      <c r="G49" s="9"/>
      <c r="H49" s="9"/>
      <c r="I49" s="10"/>
      <c r="J49" s="9"/>
      <c r="K49" s="9"/>
      <c r="L49" s="9"/>
      <c r="M49" s="67">
        <f t="shared" si="1"/>
        <v>0</v>
      </c>
      <c r="N49" s="57"/>
      <c r="O49" s="57"/>
      <c r="P49" s="58"/>
      <c r="Q49" s="139"/>
      <c r="R49" s="57"/>
      <c r="S49" s="57"/>
      <c r="T49" s="82"/>
      <c r="U49" s="117"/>
      <c r="W49" s="125"/>
      <c r="X49" s="126"/>
      <c r="Y49" s="126"/>
      <c r="Z49" s="126"/>
      <c r="AA49" s="126"/>
      <c r="AB49" s="126"/>
      <c r="AC49" s="126"/>
      <c r="AD49" s="126"/>
      <c r="AE49" s="126"/>
      <c r="AF49" s="126"/>
      <c r="AG49" s="126"/>
      <c r="AH49" s="126">
        <v>0</v>
      </c>
      <c r="AI49" s="127"/>
      <c r="AJ49" s="127"/>
      <c r="AK49" s="126"/>
      <c r="AL49" s="126"/>
      <c r="AM49" s="127"/>
      <c r="AN49" s="127"/>
      <c r="AO49" s="125"/>
      <c r="AP49" s="128"/>
    </row>
    <row r="50" spans="1:42" s="11" customFormat="1" ht="40" customHeight="1" x14ac:dyDescent="0.25">
      <c r="A50" s="68">
        <v>44</v>
      </c>
      <c r="B50" s="7"/>
      <c r="C50" s="7"/>
      <c r="D50" s="7"/>
      <c r="E50" s="8"/>
      <c r="F50" s="9"/>
      <c r="G50" s="9"/>
      <c r="H50" s="9"/>
      <c r="I50" s="9"/>
      <c r="J50" s="9"/>
      <c r="K50" s="9"/>
      <c r="L50" s="9"/>
      <c r="M50" s="67">
        <f t="shared" si="1"/>
        <v>0</v>
      </c>
      <c r="N50" s="57"/>
      <c r="O50" s="57"/>
      <c r="P50" s="58"/>
      <c r="Q50" s="139"/>
      <c r="R50" s="57"/>
      <c r="S50" s="57"/>
      <c r="T50" s="82"/>
      <c r="U50" s="117"/>
      <c r="W50" s="125"/>
      <c r="X50" s="126"/>
      <c r="Y50" s="126"/>
      <c r="Z50" s="126"/>
      <c r="AA50" s="126"/>
      <c r="AB50" s="126"/>
      <c r="AC50" s="126"/>
      <c r="AD50" s="126"/>
      <c r="AE50" s="126"/>
      <c r="AF50" s="126"/>
      <c r="AG50" s="126"/>
      <c r="AH50" s="126">
        <v>0</v>
      </c>
      <c r="AI50" s="127"/>
      <c r="AJ50" s="127"/>
      <c r="AK50" s="126"/>
      <c r="AL50" s="126"/>
      <c r="AM50" s="127"/>
      <c r="AN50" s="127"/>
      <c r="AO50" s="125"/>
      <c r="AP50" s="128"/>
    </row>
    <row r="51" spans="1:42" s="11" customFormat="1" ht="40" customHeight="1" x14ac:dyDescent="0.25">
      <c r="A51" s="68">
        <v>45</v>
      </c>
      <c r="B51" s="7"/>
      <c r="C51" s="7"/>
      <c r="D51" s="7"/>
      <c r="E51" s="8"/>
      <c r="F51" s="9"/>
      <c r="G51" s="9"/>
      <c r="H51" s="9"/>
      <c r="I51" s="9"/>
      <c r="J51" s="9"/>
      <c r="K51" s="9"/>
      <c r="L51" s="9"/>
      <c r="M51" s="67">
        <f t="shared" si="1"/>
        <v>0</v>
      </c>
      <c r="N51" s="57"/>
      <c r="O51" s="57"/>
      <c r="P51" s="58"/>
      <c r="Q51" s="139"/>
      <c r="R51" s="57"/>
      <c r="S51" s="57"/>
      <c r="T51" s="82"/>
      <c r="U51" s="117"/>
      <c r="W51" s="125"/>
      <c r="X51" s="126"/>
      <c r="Y51" s="126"/>
      <c r="Z51" s="126"/>
      <c r="AA51" s="126"/>
      <c r="AB51" s="126"/>
      <c r="AC51" s="126"/>
      <c r="AD51" s="126"/>
      <c r="AE51" s="126"/>
      <c r="AF51" s="126"/>
      <c r="AG51" s="126"/>
      <c r="AH51" s="126">
        <v>0</v>
      </c>
      <c r="AI51" s="127"/>
      <c r="AJ51" s="127"/>
      <c r="AK51" s="126"/>
      <c r="AL51" s="126"/>
      <c r="AM51" s="127"/>
      <c r="AN51" s="127"/>
      <c r="AO51" s="125"/>
      <c r="AP51" s="128"/>
    </row>
    <row r="52" spans="1:42" s="11" customFormat="1" ht="40" customHeight="1" x14ac:dyDescent="0.25">
      <c r="A52" s="68">
        <v>46</v>
      </c>
      <c r="B52" s="7"/>
      <c r="C52" s="7"/>
      <c r="D52" s="7"/>
      <c r="E52" s="8"/>
      <c r="F52" s="9"/>
      <c r="G52" s="9"/>
      <c r="H52" s="9"/>
      <c r="I52" s="9"/>
      <c r="J52" s="9"/>
      <c r="K52" s="9"/>
      <c r="L52" s="9"/>
      <c r="M52" s="67">
        <f t="shared" si="1"/>
        <v>0</v>
      </c>
      <c r="N52" s="57"/>
      <c r="O52" s="57"/>
      <c r="P52" s="58"/>
      <c r="Q52" s="139"/>
      <c r="R52" s="57"/>
      <c r="S52" s="57"/>
      <c r="T52" s="82"/>
      <c r="U52" s="117"/>
      <c r="W52" s="125"/>
      <c r="X52" s="126"/>
      <c r="Y52" s="126"/>
      <c r="Z52" s="126"/>
      <c r="AA52" s="126"/>
      <c r="AB52" s="126"/>
      <c r="AC52" s="126"/>
      <c r="AD52" s="126"/>
      <c r="AE52" s="126"/>
      <c r="AF52" s="126"/>
      <c r="AG52" s="126"/>
      <c r="AH52" s="126">
        <v>0</v>
      </c>
      <c r="AI52" s="127"/>
      <c r="AJ52" s="127"/>
      <c r="AK52" s="126"/>
      <c r="AL52" s="126"/>
      <c r="AM52" s="127"/>
      <c r="AN52" s="127"/>
      <c r="AO52" s="125"/>
      <c r="AP52" s="128"/>
    </row>
    <row r="53" spans="1:42" s="11" customFormat="1" ht="40" customHeight="1" x14ac:dyDescent="0.25">
      <c r="A53" s="68">
        <v>47</v>
      </c>
      <c r="B53" s="7"/>
      <c r="C53" s="7"/>
      <c r="D53" s="7"/>
      <c r="E53" s="8"/>
      <c r="F53" s="9"/>
      <c r="G53" s="9"/>
      <c r="H53" s="9"/>
      <c r="I53" s="9"/>
      <c r="J53" s="9"/>
      <c r="K53" s="9"/>
      <c r="L53" s="9"/>
      <c r="M53" s="67">
        <f t="shared" si="1"/>
        <v>0</v>
      </c>
      <c r="N53" s="57"/>
      <c r="O53" s="57"/>
      <c r="P53" s="58"/>
      <c r="Q53" s="139"/>
      <c r="R53" s="57"/>
      <c r="S53" s="57"/>
      <c r="T53" s="82"/>
      <c r="U53" s="117"/>
      <c r="W53" s="125"/>
      <c r="X53" s="126"/>
      <c r="Y53" s="126"/>
      <c r="Z53" s="126"/>
      <c r="AA53" s="126"/>
      <c r="AB53" s="126"/>
      <c r="AC53" s="126"/>
      <c r="AD53" s="126"/>
      <c r="AE53" s="126"/>
      <c r="AF53" s="126"/>
      <c r="AG53" s="126"/>
      <c r="AH53" s="126">
        <v>0</v>
      </c>
      <c r="AI53" s="127"/>
      <c r="AJ53" s="127"/>
      <c r="AK53" s="126"/>
      <c r="AL53" s="126"/>
      <c r="AM53" s="127"/>
      <c r="AN53" s="127"/>
      <c r="AO53" s="125"/>
      <c r="AP53" s="128"/>
    </row>
    <row r="54" spans="1:42" s="11" customFormat="1" ht="40" customHeight="1" x14ac:dyDescent="0.25">
      <c r="A54" s="68">
        <v>48</v>
      </c>
      <c r="B54" s="7"/>
      <c r="C54" s="7"/>
      <c r="D54" s="7"/>
      <c r="E54" s="8"/>
      <c r="F54" s="9"/>
      <c r="G54" s="9"/>
      <c r="H54" s="9"/>
      <c r="I54" s="9"/>
      <c r="J54" s="9"/>
      <c r="K54" s="9"/>
      <c r="L54" s="9"/>
      <c r="M54" s="67">
        <f t="shared" si="1"/>
        <v>0</v>
      </c>
      <c r="N54" s="57"/>
      <c r="O54" s="57"/>
      <c r="P54" s="58"/>
      <c r="Q54" s="139"/>
      <c r="R54" s="57"/>
      <c r="S54" s="57"/>
      <c r="T54" s="82"/>
      <c r="U54" s="117"/>
      <c r="W54" s="125"/>
      <c r="X54" s="126"/>
      <c r="Y54" s="126"/>
      <c r="Z54" s="126"/>
      <c r="AA54" s="126"/>
      <c r="AB54" s="126"/>
      <c r="AC54" s="126"/>
      <c r="AD54" s="126"/>
      <c r="AE54" s="126"/>
      <c r="AF54" s="126"/>
      <c r="AG54" s="126"/>
      <c r="AH54" s="126">
        <v>0</v>
      </c>
      <c r="AI54" s="127"/>
      <c r="AJ54" s="127"/>
      <c r="AK54" s="126"/>
      <c r="AL54" s="126"/>
      <c r="AM54" s="127"/>
      <c r="AN54" s="127"/>
      <c r="AO54" s="125"/>
      <c r="AP54" s="128"/>
    </row>
    <row r="55" spans="1:42" s="11" customFormat="1" ht="40" customHeight="1" x14ac:dyDescent="0.25">
      <c r="A55" s="68">
        <v>49</v>
      </c>
      <c r="B55" s="7"/>
      <c r="C55" s="7"/>
      <c r="D55" s="7"/>
      <c r="E55" s="8"/>
      <c r="F55" s="9"/>
      <c r="G55" s="9"/>
      <c r="H55" s="9"/>
      <c r="I55" s="9"/>
      <c r="J55" s="9"/>
      <c r="K55" s="9"/>
      <c r="L55" s="9"/>
      <c r="M55" s="67">
        <f t="shared" si="1"/>
        <v>0</v>
      </c>
      <c r="N55" s="57"/>
      <c r="O55" s="57"/>
      <c r="P55" s="58"/>
      <c r="Q55" s="139"/>
      <c r="R55" s="57"/>
      <c r="S55" s="57"/>
      <c r="T55" s="82"/>
      <c r="U55" s="117"/>
      <c r="W55" s="125"/>
      <c r="X55" s="126"/>
      <c r="Y55" s="126"/>
      <c r="Z55" s="126"/>
      <c r="AA55" s="126"/>
      <c r="AB55" s="126"/>
      <c r="AC55" s="126"/>
      <c r="AD55" s="126"/>
      <c r="AE55" s="126"/>
      <c r="AF55" s="126"/>
      <c r="AG55" s="126"/>
      <c r="AH55" s="126">
        <v>0</v>
      </c>
      <c r="AI55" s="127"/>
      <c r="AJ55" s="127"/>
      <c r="AK55" s="126"/>
      <c r="AL55" s="126"/>
      <c r="AM55" s="127"/>
      <c r="AN55" s="127"/>
      <c r="AO55" s="125"/>
      <c r="AP55" s="128"/>
    </row>
    <row r="56" spans="1:42" s="11" customFormat="1" ht="40" customHeight="1" x14ac:dyDescent="0.25">
      <c r="A56" s="68">
        <v>50</v>
      </c>
      <c r="B56" s="7"/>
      <c r="C56" s="7"/>
      <c r="D56" s="7"/>
      <c r="E56" s="8"/>
      <c r="F56" s="9"/>
      <c r="G56" s="9"/>
      <c r="H56" s="9"/>
      <c r="I56" s="9"/>
      <c r="J56" s="9"/>
      <c r="K56" s="9"/>
      <c r="L56" s="9"/>
      <c r="M56" s="67">
        <f t="shared" si="1"/>
        <v>0</v>
      </c>
      <c r="N56" s="57"/>
      <c r="O56" s="57"/>
      <c r="P56" s="58"/>
      <c r="Q56" s="139"/>
      <c r="R56" s="57"/>
      <c r="S56" s="57"/>
      <c r="T56" s="82"/>
      <c r="U56" s="117"/>
      <c r="W56" s="125"/>
      <c r="X56" s="126"/>
      <c r="Y56" s="126"/>
      <c r="Z56" s="126"/>
      <c r="AA56" s="126"/>
      <c r="AB56" s="126"/>
      <c r="AC56" s="126"/>
      <c r="AD56" s="126"/>
      <c r="AE56" s="126"/>
      <c r="AF56" s="126"/>
      <c r="AG56" s="126"/>
      <c r="AH56" s="126">
        <v>0</v>
      </c>
      <c r="AI56" s="127"/>
      <c r="AJ56" s="127"/>
      <c r="AK56" s="126"/>
      <c r="AL56" s="126"/>
      <c r="AM56" s="127"/>
      <c r="AN56" s="127"/>
      <c r="AO56" s="125"/>
      <c r="AP56" s="128"/>
    </row>
    <row r="57" spans="1:42" s="11" customFormat="1" ht="40" customHeight="1" x14ac:dyDescent="0.25">
      <c r="A57" s="68">
        <v>51</v>
      </c>
      <c r="B57" s="7"/>
      <c r="C57" s="7"/>
      <c r="D57" s="7"/>
      <c r="E57" s="8"/>
      <c r="F57" s="9"/>
      <c r="G57" s="9"/>
      <c r="H57" s="9"/>
      <c r="I57" s="9"/>
      <c r="J57" s="9"/>
      <c r="K57" s="9"/>
      <c r="L57" s="9"/>
      <c r="M57" s="67">
        <f t="shared" si="1"/>
        <v>0</v>
      </c>
      <c r="N57" s="57"/>
      <c r="O57" s="57"/>
      <c r="P57" s="58"/>
      <c r="Q57" s="139"/>
      <c r="R57" s="57"/>
      <c r="S57" s="57"/>
      <c r="T57" s="82"/>
      <c r="U57" s="117"/>
      <c r="W57" s="125"/>
      <c r="X57" s="126"/>
      <c r="Y57" s="126"/>
      <c r="Z57" s="126"/>
      <c r="AA57" s="126"/>
      <c r="AB57" s="126"/>
      <c r="AC57" s="126"/>
      <c r="AD57" s="126"/>
      <c r="AE57" s="126"/>
      <c r="AF57" s="126"/>
      <c r="AG57" s="126"/>
      <c r="AH57" s="126">
        <v>0</v>
      </c>
      <c r="AI57" s="127"/>
      <c r="AJ57" s="127"/>
      <c r="AK57" s="126"/>
      <c r="AL57" s="126"/>
      <c r="AM57" s="127"/>
      <c r="AN57" s="127"/>
      <c r="AO57" s="125"/>
      <c r="AP57" s="128"/>
    </row>
    <row r="58" spans="1:42" s="11" customFormat="1" ht="40" customHeight="1" x14ac:dyDescent="0.25">
      <c r="A58" s="68">
        <v>52</v>
      </c>
      <c r="B58" s="7"/>
      <c r="C58" s="7"/>
      <c r="D58" s="7"/>
      <c r="E58" s="8"/>
      <c r="F58" s="9"/>
      <c r="G58" s="9"/>
      <c r="H58" s="9"/>
      <c r="I58" s="9"/>
      <c r="J58" s="9"/>
      <c r="K58" s="9"/>
      <c r="L58" s="9"/>
      <c r="M58" s="67">
        <f t="shared" si="1"/>
        <v>0</v>
      </c>
      <c r="N58" s="57"/>
      <c r="O58" s="57"/>
      <c r="P58" s="58"/>
      <c r="Q58" s="139"/>
      <c r="R58" s="57"/>
      <c r="S58" s="57"/>
      <c r="T58" s="82"/>
      <c r="U58" s="117"/>
      <c r="W58" s="125"/>
      <c r="X58" s="126"/>
      <c r="Y58" s="126"/>
      <c r="Z58" s="126"/>
      <c r="AA58" s="126"/>
      <c r="AB58" s="126"/>
      <c r="AC58" s="126"/>
      <c r="AD58" s="126"/>
      <c r="AE58" s="126"/>
      <c r="AF58" s="126"/>
      <c r="AG58" s="126"/>
      <c r="AH58" s="126">
        <v>0</v>
      </c>
      <c r="AI58" s="127"/>
      <c r="AJ58" s="127"/>
      <c r="AK58" s="126"/>
      <c r="AL58" s="126"/>
      <c r="AM58" s="127"/>
      <c r="AN58" s="127"/>
      <c r="AO58" s="125"/>
      <c r="AP58" s="128"/>
    </row>
    <row r="59" spans="1:42" s="11" customFormat="1" ht="40" customHeight="1" x14ac:dyDescent="0.25">
      <c r="A59" s="68">
        <v>53</v>
      </c>
      <c r="B59" s="7"/>
      <c r="C59" s="21"/>
      <c r="D59" s="21"/>
      <c r="E59" s="22"/>
      <c r="F59" s="23"/>
      <c r="G59" s="23"/>
      <c r="H59" s="23"/>
      <c r="I59" s="23"/>
      <c r="J59" s="23"/>
      <c r="K59" s="23"/>
      <c r="L59" s="23"/>
      <c r="M59" s="67">
        <f t="shared" si="1"/>
        <v>0</v>
      </c>
      <c r="N59" s="57"/>
      <c r="O59" s="57"/>
      <c r="P59" s="58"/>
      <c r="Q59" s="139"/>
      <c r="R59" s="57"/>
      <c r="S59" s="57"/>
      <c r="T59" s="82"/>
      <c r="U59" s="117"/>
      <c r="W59" s="125"/>
      <c r="X59" s="126"/>
      <c r="Y59" s="126"/>
      <c r="Z59" s="126"/>
      <c r="AA59" s="126"/>
      <c r="AB59" s="126"/>
      <c r="AC59" s="126"/>
      <c r="AD59" s="126"/>
      <c r="AE59" s="126"/>
      <c r="AF59" s="126"/>
      <c r="AG59" s="126"/>
      <c r="AH59" s="126">
        <v>0</v>
      </c>
      <c r="AI59" s="127"/>
      <c r="AJ59" s="127"/>
      <c r="AK59" s="126"/>
      <c r="AL59" s="126"/>
      <c r="AM59" s="127"/>
      <c r="AN59" s="127"/>
      <c r="AO59" s="125"/>
      <c r="AP59" s="128"/>
    </row>
    <row r="60" spans="1:42" s="11" customFormat="1" ht="40" customHeight="1" x14ac:dyDescent="0.25">
      <c r="A60" s="68">
        <v>54</v>
      </c>
      <c r="B60" s="7"/>
      <c r="C60" s="7"/>
      <c r="D60" s="7"/>
      <c r="E60" s="8"/>
      <c r="F60" s="9"/>
      <c r="G60" s="9"/>
      <c r="H60" s="9"/>
      <c r="I60" s="9"/>
      <c r="J60" s="9"/>
      <c r="K60" s="9"/>
      <c r="L60" s="9"/>
      <c r="M60" s="67">
        <f t="shared" si="1"/>
        <v>0</v>
      </c>
      <c r="N60" s="57"/>
      <c r="O60" s="57"/>
      <c r="P60" s="58"/>
      <c r="Q60" s="139"/>
      <c r="R60" s="57"/>
      <c r="S60" s="57"/>
      <c r="T60" s="82"/>
      <c r="U60" s="117"/>
      <c r="W60" s="125"/>
      <c r="X60" s="126"/>
      <c r="Y60" s="126"/>
      <c r="Z60" s="126"/>
      <c r="AA60" s="126"/>
      <c r="AB60" s="126"/>
      <c r="AC60" s="126"/>
      <c r="AD60" s="126"/>
      <c r="AE60" s="126"/>
      <c r="AF60" s="126"/>
      <c r="AG60" s="126"/>
      <c r="AH60" s="126">
        <v>0</v>
      </c>
      <c r="AI60" s="127"/>
      <c r="AJ60" s="127"/>
      <c r="AK60" s="126"/>
      <c r="AL60" s="126"/>
      <c r="AM60" s="127"/>
      <c r="AN60" s="127"/>
      <c r="AO60" s="125"/>
      <c r="AP60" s="128"/>
    </row>
    <row r="61" spans="1:42" s="11" customFormat="1" ht="40" customHeight="1" x14ac:dyDescent="0.25">
      <c r="A61" s="68">
        <v>55</v>
      </c>
      <c r="B61" s="7"/>
      <c r="C61" s="7"/>
      <c r="D61" s="7"/>
      <c r="E61" s="8"/>
      <c r="F61" s="9"/>
      <c r="G61" s="9"/>
      <c r="H61" s="9"/>
      <c r="I61" s="9"/>
      <c r="J61" s="9"/>
      <c r="K61" s="9"/>
      <c r="L61" s="9"/>
      <c r="M61" s="67">
        <f t="shared" si="1"/>
        <v>0</v>
      </c>
      <c r="N61" s="57"/>
      <c r="O61" s="57"/>
      <c r="P61" s="58"/>
      <c r="Q61" s="139"/>
      <c r="R61" s="57"/>
      <c r="S61" s="57"/>
      <c r="T61" s="82"/>
      <c r="U61" s="117"/>
      <c r="W61" s="125"/>
      <c r="X61" s="126"/>
      <c r="Y61" s="126"/>
      <c r="Z61" s="126"/>
      <c r="AA61" s="126"/>
      <c r="AB61" s="126"/>
      <c r="AC61" s="126"/>
      <c r="AD61" s="126"/>
      <c r="AE61" s="126"/>
      <c r="AF61" s="126"/>
      <c r="AG61" s="126"/>
      <c r="AH61" s="126">
        <v>0</v>
      </c>
      <c r="AI61" s="127"/>
      <c r="AJ61" s="127"/>
      <c r="AK61" s="126"/>
      <c r="AL61" s="126"/>
      <c r="AM61" s="127"/>
      <c r="AN61" s="127"/>
      <c r="AO61" s="125"/>
      <c r="AP61" s="128"/>
    </row>
    <row r="62" spans="1:42" s="11" customFormat="1" ht="40" customHeight="1" x14ac:dyDescent="0.25">
      <c r="A62" s="68">
        <v>56</v>
      </c>
      <c r="B62" s="7"/>
      <c r="C62" s="7"/>
      <c r="D62" s="7"/>
      <c r="E62" s="8"/>
      <c r="F62" s="9"/>
      <c r="G62" s="9"/>
      <c r="H62" s="9"/>
      <c r="I62" s="9"/>
      <c r="J62" s="9"/>
      <c r="K62" s="9"/>
      <c r="L62" s="9"/>
      <c r="M62" s="67">
        <f t="shared" si="1"/>
        <v>0</v>
      </c>
      <c r="N62" s="57"/>
      <c r="O62" s="57"/>
      <c r="P62" s="58"/>
      <c r="Q62" s="139"/>
      <c r="R62" s="57"/>
      <c r="S62" s="57"/>
      <c r="T62" s="82"/>
      <c r="U62" s="117"/>
      <c r="W62" s="125"/>
      <c r="X62" s="126"/>
      <c r="Y62" s="126"/>
      <c r="Z62" s="126"/>
      <c r="AA62" s="126"/>
      <c r="AB62" s="126"/>
      <c r="AC62" s="126"/>
      <c r="AD62" s="126"/>
      <c r="AE62" s="126"/>
      <c r="AF62" s="126"/>
      <c r="AG62" s="126"/>
      <c r="AH62" s="126">
        <v>0</v>
      </c>
      <c r="AI62" s="127"/>
      <c r="AJ62" s="127"/>
      <c r="AK62" s="126"/>
      <c r="AL62" s="126"/>
      <c r="AM62" s="127"/>
      <c r="AN62" s="127"/>
      <c r="AO62" s="125"/>
      <c r="AP62" s="128"/>
    </row>
    <row r="63" spans="1:42" s="11" customFormat="1" ht="40" customHeight="1" x14ac:dyDescent="0.25">
      <c r="A63" s="68">
        <v>57</v>
      </c>
      <c r="B63" s="7"/>
      <c r="C63" s="7"/>
      <c r="D63" s="7"/>
      <c r="E63" s="8"/>
      <c r="F63" s="9"/>
      <c r="G63" s="9"/>
      <c r="H63" s="9"/>
      <c r="I63" s="9"/>
      <c r="J63" s="9"/>
      <c r="K63" s="9"/>
      <c r="L63" s="9"/>
      <c r="M63" s="67">
        <f t="shared" si="1"/>
        <v>0</v>
      </c>
      <c r="N63" s="57"/>
      <c r="O63" s="57"/>
      <c r="P63" s="58"/>
      <c r="Q63" s="139"/>
      <c r="R63" s="57"/>
      <c r="S63" s="57"/>
      <c r="T63" s="82"/>
      <c r="U63" s="117"/>
      <c r="W63" s="125"/>
      <c r="X63" s="126"/>
      <c r="Y63" s="126"/>
      <c r="Z63" s="126"/>
      <c r="AA63" s="126"/>
      <c r="AB63" s="126"/>
      <c r="AC63" s="126"/>
      <c r="AD63" s="126"/>
      <c r="AE63" s="126"/>
      <c r="AF63" s="126"/>
      <c r="AG63" s="126"/>
      <c r="AH63" s="126">
        <v>0</v>
      </c>
      <c r="AI63" s="127"/>
      <c r="AJ63" s="127"/>
      <c r="AK63" s="126"/>
      <c r="AL63" s="126"/>
      <c r="AM63" s="127"/>
      <c r="AN63" s="127"/>
      <c r="AO63" s="125"/>
      <c r="AP63" s="128"/>
    </row>
    <row r="64" spans="1:42" s="11" customFormat="1" ht="40" customHeight="1" x14ac:dyDescent="0.25">
      <c r="A64" s="68">
        <v>58</v>
      </c>
      <c r="B64" s="7"/>
      <c r="C64" s="7"/>
      <c r="D64" s="7"/>
      <c r="E64" s="8"/>
      <c r="F64" s="9"/>
      <c r="G64" s="9"/>
      <c r="H64" s="9"/>
      <c r="I64" s="9"/>
      <c r="J64" s="9"/>
      <c r="K64" s="9"/>
      <c r="L64" s="9"/>
      <c r="M64" s="67">
        <f t="shared" si="1"/>
        <v>0</v>
      </c>
      <c r="N64" s="57"/>
      <c r="O64" s="57"/>
      <c r="P64" s="58"/>
      <c r="Q64" s="139"/>
      <c r="R64" s="57"/>
      <c r="S64" s="57"/>
      <c r="T64" s="82"/>
      <c r="U64" s="117"/>
      <c r="W64" s="125"/>
      <c r="X64" s="126"/>
      <c r="Y64" s="126"/>
      <c r="Z64" s="126"/>
      <c r="AA64" s="126"/>
      <c r="AB64" s="126"/>
      <c r="AC64" s="126"/>
      <c r="AD64" s="126"/>
      <c r="AE64" s="126"/>
      <c r="AF64" s="126"/>
      <c r="AG64" s="126"/>
      <c r="AH64" s="126">
        <v>0</v>
      </c>
      <c r="AI64" s="127"/>
      <c r="AJ64" s="127"/>
      <c r="AK64" s="126"/>
      <c r="AL64" s="126"/>
      <c r="AM64" s="127"/>
      <c r="AN64" s="127"/>
      <c r="AO64" s="125"/>
      <c r="AP64" s="128"/>
    </row>
    <row r="65" spans="1:42" s="11" customFormat="1" ht="40" customHeight="1" x14ac:dyDescent="0.25">
      <c r="A65" s="68">
        <v>59</v>
      </c>
      <c r="B65" s="7"/>
      <c r="C65" s="7"/>
      <c r="D65" s="7"/>
      <c r="E65" s="8"/>
      <c r="F65" s="9"/>
      <c r="G65" s="9"/>
      <c r="H65" s="9"/>
      <c r="I65" s="9"/>
      <c r="J65" s="9"/>
      <c r="K65" s="9"/>
      <c r="L65" s="9"/>
      <c r="M65" s="67">
        <f t="shared" si="1"/>
        <v>0</v>
      </c>
      <c r="N65" s="57"/>
      <c r="O65" s="57"/>
      <c r="P65" s="58"/>
      <c r="Q65" s="139"/>
      <c r="R65" s="57"/>
      <c r="S65" s="57"/>
      <c r="T65" s="82"/>
      <c r="U65" s="117"/>
      <c r="W65" s="125"/>
      <c r="X65" s="126"/>
      <c r="Y65" s="126"/>
      <c r="Z65" s="126"/>
      <c r="AA65" s="126"/>
      <c r="AB65" s="126"/>
      <c r="AC65" s="126"/>
      <c r="AD65" s="126"/>
      <c r="AE65" s="126"/>
      <c r="AF65" s="126"/>
      <c r="AG65" s="126"/>
      <c r="AH65" s="126">
        <v>0</v>
      </c>
      <c r="AI65" s="127"/>
      <c r="AJ65" s="127"/>
      <c r="AK65" s="126"/>
      <c r="AL65" s="126"/>
      <c r="AM65" s="127"/>
      <c r="AN65" s="127"/>
      <c r="AO65" s="125"/>
      <c r="AP65" s="128"/>
    </row>
    <row r="66" spans="1:42" s="11" customFormat="1" ht="40" customHeight="1" x14ac:dyDescent="0.25">
      <c r="A66" s="68">
        <v>60</v>
      </c>
      <c r="B66" s="7"/>
      <c r="C66" s="7"/>
      <c r="D66" s="7"/>
      <c r="E66" s="8"/>
      <c r="F66" s="9"/>
      <c r="G66" s="9"/>
      <c r="H66" s="9"/>
      <c r="I66" s="9"/>
      <c r="J66" s="9"/>
      <c r="K66" s="9"/>
      <c r="L66" s="9"/>
      <c r="M66" s="67">
        <f t="shared" si="1"/>
        <v>0</v>
      </c>
      <c r="N66" s="57"/>
      <c r="O66" s="57"/>
      <c r="P66" s="58"/>
      <c r="Q66" s="139"/>
      <c r="R66" s="57"/>
      <c r="S66" s="57"/>
      <c r="T66" s="82"/>
      <c r="U66" s="117"/>
      <c r="W66" s="125"/>
      <c r="X66" s="126"/>
      <c r="Y66" s="126"/>
      <c r="Z66" s="126"/>
      <c r="AA66" s="126"/>
      <c r="AB66" s="126"/>
      <c r="AC66" s="126"/>
      <c r="AD66" s="126"/>
      <c r="AE66" s="126"/>
      <c r="AF66" s="126"/>
      <c r="AG66" s="126"/>
      <c r="AH66" s="126">
        <v>0</v>
      </c>
      <c r="AI66" s="127"/>
      <c r="AJ66" s="127"/>
      <c r="AK66" s="126"/>
      <c r="AL66" s="126"/>
      <c r="AM66" s="127"/>
      <c r="AN66" s="127"/>
      <c r="AO66" s="125"/>
      <c r="AP66" s="128"/>
    </row>
    <row r="67" spans="1:42" s="11" customFormat="1" ht="40" customHeight="1" x14ac:dyDescent="0.25">
      <c r="A67" s="68">
        <v>61</v>
      </c>
      <c r="B67" s="7"/>
      <c r="C67" s="7"/>
      <c r="D67" s="7"/>
      <c r="E67" s="8"/>
      <c r="F67" s="9"/>
      <c r="G67" s="9"/>
      <c r="H67" s="9"/>
      <c r="I67" s="10"/>
      <c r="J67" s="9"/>
      <c r="K67" s="9"/>
      <c r="L67" s="9"/>
      <c r="M67" s="67">
        <f t="shared" si="1"/>
        <v>0</v>
      </c>
      <c r="N67" s="57"/>
      <c r="O67" s="57"/>
      <c r="P67" s="58"/>
      <c r="Q67" s="139"/>
      <c r="R67" s="57"/>
      <c r="S67" s="57"/>
      <c r="T67" s="82"/>
      <c r="U67" s="117"/>
      <c r="W67" s="125"/>
      <c r="X67" s="126"/>
      <c r="Y67" s="126"/>
      <c r="Z67" s="126"/>
      <c r="AA67" s="126"/>
      <c r="AB67" s="126"/>
      <c r="AC67" s="126"/>
      <c r="AD67" s="126"/>
      <c r="AE67" s="126"/>
      <c r="AF67" s="126"/>
      <c r="AG67" s="126"/>
      <c r="AH67" s="126">
        <v>0</v>
      </c>
      <c r="AI67" s="127"/>
      <c r="AJ67" s="127"/>
      <c r="AK67" s="126"/>
      <c r="AL67" s="126"/>
      <c r="AM67" s="127"/>
      <c r="AN67" s="127"/>
      <c r="AO67" s="125"/>
      <c r="AP67" s="128"/>
    </row>
    <row r="68" spans="1:42" s="11" customFormat="1" ht="40" customHeight="1" x14ac:dyDescent="0.25">
      <c r="A68" s="68">
        <v>62</v>
      </c>
      <c r="B68" s="7"/>
      <c r="C68" s="7"/>
      <c r="D68" s="7"/>
      <c r="E68" s="8"/>
      <c r="F68" s="9"/>
      <c r="G68" s="9"/>
      <c r="H68" s="9"/>
      <c r="I68" s="9"/>
      <c r="J68" s="9"/>
      <c r="K68" s="9"/>
      <c r="L68" s="9"/>
      <c r="M68" s="67">
        <f t="shared" si="1"/>
        <v>0</v>
      </c>
      <c r="N68" s="57"/>
      <c r="O68" s="57"/>
      <c r="P68" s="58"/>
      <c r="Q68" s="139"/>
      <c r="R68" s="57"/>
      <c r="S68" s="57"/>
      <c r="T68" s="82"/>
      <c r="U68" s="117"/>
      <c r="W68" s="125"/>
      <c r="X68" s="126"/>
      <c r="Y68" s="126"/>
      <c r="Z68" s="126"/>
      <c r="AA68" s="126"/>
      <c r="AB68" s="126"/>
      <c r="AC68" s="126"/>
      <c r="AD68" s="126"/>
      <c r="AE68" s="126"/>
      <c r="AF68" s="126"/>
      <c r="AG68" s="126"/>
      <c r="AH68" s="126">
        <v>0</v>
      </c>
      <c r="AI68" s="127"/>
      <c r="AJ68" s="127"/>
      <c r="AK68" s="126"/>
      <c r="AL68" s="126"/>
      <c r="AM68" s="127"/>
      <c r="AN68" s="127"/>
      <c r="AO68" s="125"/>
      <c r="AP68" s="128"/>
    </row>
    <row r="69" spans="1:42" s="11" customFormat="1" ht="40" customHeight="1" x14ac:dyDescent="0.25">
      <c r="A69" s="68">
        <v>63</v>
      </c>
      <c r="B69" s="7"/>
      <c r="C69" s="21"/>
      <c r="D69" s="21"/>
      <c r="E69" s="22"/>
      <c r="F69" s="23"/>
      <c r="G69" s="23"/>
      <c r="H69" s="23"/>
      <c r="I69" s="23"/>
      <c r="J69" s="23"/>
      <c r="K69" s="23"/>
      <c r="L69" s="23"/>
      <c r="M69" s="67">
        <f t="shared" si="1"/>
        <v>0</v>
      </c>
      <c r="N69" s="57"/>
      <c r="O69" s="57"/>
      <c r="P69" s="58"/>
      <c r="Q69" s="139"/>
      <c r="R69" s="57"/>
      <c r="S69" s="57"/>
      <c r="T69" s="82"/>
      <c r="U69" s="117"/>
      <c r="W69" s="125"/>
      <c r="X69" s="126"/>
      <c r="Y69" s="126"/>
      <c r="Z69" s="126"/>
      <c r="AA69" s="126"/>
      <c r="AB69" s="126"/>
      <c r="AC69" s="126"/>
      <c r="AD69" s="126"/>
      <c r="AE69" s="126"/>
      <c r="AF69" s="126"/>
      <c r="AG69" s="126"/>
      <c r="AH69" s="126">
        <v>0</v>
      </c>
      <c r="AI69" s="127"/>
      <c r="AJ69" s="127"/>
      <c r="AK69" s="126"/>
      <c r="AL69" s="126"/>
      <c r="AM69" s="127"/>
      <c r="AN69" s="127"/>
      <c r="AO69" s="125"/>
      <c r="AP69" s="128"/>
    </row>
    <row r="70" spans="1:42" s="11" customFormat="1" ht="40" customHeight="1" x14ac:dyDescent="0.25">
      <c r="A70" s="68">
        <v>64</v>
      </c>
      <c r="B70" s="7"/>
      <c r="C70" s="7"/>
      <c r="D70" s="7"/>
      <c r="E70" s="8"/>
      <c r="F70" s="9"/>
      <c r="G70" s="9"/>
      <c r="H70" s="9"/>
      <c r="I70" s="9"/>
      <c r="J70" s="9"/>
      <c r="K70" s="9"/>
      <c r="L70" s="9"/>
      <c r="M70" s="67">
        <f t="shared" si="1"/>
        <v>0</v>
      </c>
      <c r="N70" s="57"/>
      <c r="O70" s="57"/>
      <c r="P70" s="58"/>
      <c r="Q70" s="139"/>
      <c r="R70" s="57"/>
      <c r="S70" s="57"/>
      <c r="T70" s="82"/>
      <c r="U70" s="117"/>
      <c r="W70" s="125"/>
      <c r="X70" s="126"/>
      <c r="Y70" s="126"/>
      <c r="Z70" s="126"/>
      <c r="AA70" s="126"/>
      <c r="AB70" s="126"/>
      <c r="AC70" s="126"/>
      <c r="AD70" s="126"/>
      <c r="AE70" s="126"/>
      <c r="AF70" s="126"/>
      <c r="AG70" s="126"/>
      <c r="AH70" s="126">
        <v>0</v>
      </c>
      <c r="AI70" s="127"/>
      <c r="AJ70" s="127"/>
      <c r="AK70" s="126"/>
      <c r="AL70" s="126"/>
      <c r="AM70" s="127"/>
      <c r="AN70" s="127"/>
      <c r="AO70" s="125"/>
      <c r="AP70" s="128"/>
    </row>
    <row r="71" spans="1:42" s="11" customFormat="1" ht="40" customHeight="1" x14ac:dyDescent="0.25">
      <c r="A71" s="68">
        <v>65</v>
      </c>
      <c r="B71" s="7"/>
      <c r="C71" s="7"/>
      <c r="D71" s="7"/>
      <c r="E71" s="8"/>
      <c r="F71" s="9"/>
      <c r="G71" s="9"/>
      <c r="H71" s="9"/>
      <c r="I71" s="9"/>
      <c r="J71" s="9"/>
      <c r="K71" s="9"/>
      <c r="L71" s="9"/>
      <c r="M71" s="67">
        <f t="shared" si="1"/>
        <v>0</v>
      </c>
      <c r="N71" s="57"/>
      <c r="O71" s="57"/>
      <c r="P71" s="58"/>
      <c r="Q71" s="139"/>
      <c r="R71" s="57"/>
      <c r="S71" s="57"/>
      <c r="T71" s="82"/>
      <c r="U71" s="117"/>
      <c r="W71" s="125"/>
      <c r="X71" s="126"/>
      <c r="Y71" s="126"/>
      <c r="Z71" s="126"/>
      <c r="AA71" s="126"/>
      <c r="AB71" s="126"/>
      <c r="AC71" s="126"/>
      <c r="AD71" s="126"/>
      <c r="AE71" s="126"/>
      <c r="AF71" s="126"/>
      <c r="AG71" s="126"/>
      <c r="AH71" s="126">
        <v>0</v>
      </c>
      <c r="AI71" s="127"/>
      <c r="AJ71" s="127"/>
      <c r="AK71" s="126"/>
      <c r="AL71" s="126"/>
      <c r="AM71" s="127"/>
      <c r="AN71" s="127"/>
      <c r="AO71" s="125"/>
      <c r="AP71" s="128"/>
    </row>
    <row r="72" spans="1:42" s="11" customFormat="1" ht="40" customHeight="1" x14ac:dyDescent="0.25">
      <c r="A72" s="68">
        <v>66</v>
      </c>
      <c r="B72" s="7"/>
      <c r="C72" s="7"/>
      <c r="D72" s="7"/>
      <c r="E72" s="8"/>
      <c r="F72" s="9"/>
      <c r="G72" s="9"/>
      <c r="H72" s="9"/>
      <c r="I72" s="9"/>
      <c r="J72" s="9"/>
      <c r="K72" s="9"/>
      <c r="L72" s="9"/>
      <c r="M72" s="67">
        <f t="shared" ref="M72:M206" si="2">SUM(F72:L72)</f>
        <v>0</v>
      </c>
      <c r="N72" s="57"/>
      <c r="O72" s="57"/>
      <c r="P72" s="58"/>
      <c r="Q72" s="139"/>
      <c r="R72" s="57"/>
      <c r="S72" s="57"/>
      <c r="T72" s="82"/>
      <c r="U72" s="117"/>
      <c r="W72" s="125"/>
      <c r="X72" s="126"/>
      <c r="Y72" s="126"/>
      <c r="Z72" s="126"/>
      <c r="AA72" s="126"/>
      <c r="AB72" s="126"/>
      <c r="AC72" s="126"/>
      <c r="AD72" s="126"/>
      <c r="AE72" s="126"/>
      <c r="AF72" s="126"/>
      <c r="AG72" s="126"/>
      <c r="AH72" s="126">
        <v>0</v>
      </c>
      <c r="AI72" s="127"/>
      <c r="AJ72" s="127"/>
      <c r="AK72" s="126"/>
      <c r="AL72" s="126"/>
      <c r="AM72" s="127"/>
      <c r="AN72" s="127"/>
      <c r="AO72" s="125"/>
      <c r="AP72" s="128"/>
    </row>
    <row r="73" spans="1:42" s="11" customFormat="1" ht="40" customHeight="1" x14ac:dyDescent="0.25">
      <c r="A73" s="68">
        <v>67</v>
      </c>
      <c r="B73" s="7"/>
      <c r="C73" s="7"/>
      <c r="D73" s="7"/>
      <c r="E73" s="8"/>
      <c r="F73" s="9"/>
      <c r="G73" s="9"/>
      <c r="H73" s="9"/>
      <c r="I73" s="9"/>
      <c r="J73" s="9"/>
      <c r="K73" s="9"/>
      <c r="L73" s="9"/>
      <c r="M73" s="67">
        <f t="shared" si="2"/>
        <v>0</v>
      </c>
      <c r="N73" s="57"/>
      <c r="O73" s="57"/>
      <c r="P73" s="58"/>
      <c r="Q73" s="139"/>
      <c r="R73" s="57"/>
      <c r="S73" s="57"/>
      <c r="T73" s="82"/>
      <c r="U73" s="117"/>
      <c r="W73" s="125"/>
      <c r="X73" s="126"/>
      <c r="Y73" s="126"/>
      <c r="Z73" s="126"/>
      <c r="AA73" s="126"/>
      <c r="AB73" s="126"/>
      <c r="AC73" s="126"/>
      <c r="AD73" s="126"/>
      <c r="AE73" s="126"/>
      <c r="AF73" s="126"/>
      <c r="AG73" s="126"/>
      <c r="AH73" s="126">
        <v>0</v>
      </c>
      <c r="AI73" s="127"/>
      <c r="AJ73" s="127"/>
      <c r="AK73" s="126"/>
      <c r="AL73" s="126"/>
      <c r="AM73" s="127"/>
      <c r="AN73" s="127"/>
      <c r="AO73" s="125"/>
      <c r="AP73" s="128"/>
    </row>
    <row r="74" spans="1:42" s="11" customFormat="1" ht="40" customHeight="1" x14ac:dyDescent="0.25">
      <c r="A74" s="68">
        <v>68</v>
      </c>
      <c r="B74" s="7"/>
      <c r="C74" s="7"/>
      <c r="D74" s="7"/>
      <c r="E74" s="8"/>
      <c r="F74" s="9"/>
      <c r="G74" s="9"/>
      <c r="H74" s="9"/>
      <c r="I74" s="9"/>
      <c r="J74" s="9"/>
      <c r="K74" s="9"/>
      <c r="L74" s="9"/>
      <c r="M74" s="67">
        <f t="shared" si="2"/>
        <v>0</v>
      </c>
      <c r="N74" s="57"/>
      <c r="O74" s="57"/>
      <c r="P74" s="58"/>
      <c r="Q74" s="139"/>
      <c r="R74" s="57"/>
      <c r="S74" s="57"/>
      <c r="T74" s="82"/>
      <c r="U74" s="117"/>
      <c r="W74" s="125"/>
      <c r="X74" s="126"/>
      <c r="Y74" s="126"/>
      <c r="Z74" s="126"/>
      <c r="AA74" s="126"/>
      <c r="AB74" s="126"/>
      <c r="AC74" s="126"/>
      <c r="AD74" s="126"/>
      <c r="AE74" s="126"/>
      <c r="AF74" s="126"/>
      <c r="AG74" s="126"/>
      <c r="AH74" s="126">
        <v>0</v>
      </c>
      <c r="AI74" s="127"/>
      <c r="AJ74" s="127"/>
      <c r="AK74" s="126"/>
      <c r="AL74" s="126"/>
      <c r="AM74" s="127"/>
      <c r="AN74" s="127"/>
      <c r="AO74" s="125"/>
      <c r="AP74" s="128"/>
    </row>
    <row r="75" spans="1:42" s="11" customFormat="1" ht="40" customHeight="1" x14ac:dyDescent="0.25">
      <c r="A75" s="68">
        <v>69</v>
      </c>
      <c r="B75" s="7"/>
      <c r="C75" s="7"/>
      <c r="D75" s="7"/>
      <c r="E75" s="8"/>
      <c r="F75" s="9"/>
      <c r="G75" s="9"/>
      <c r="H75" s="9"/>
      <c r="I75" s="9"/>
      <c r="J75" s="9"/>
      <c r="K75" s="9"/>
      <c r="L75" s="9"/>
      <c r="M75" s="67">
        <f t="shared" si="2"/>
        <v>0</v>
      </c>
      <c r="N75" s="57"/>
      <c r="O75" s="57"/>
      <c r="P75" s="58"/>
      <c r="Q75" s="139"/>
      <c r="R75" s="57"/>
      <c r="S75" s="57"/>
      <c r="T75" s="82"/>
      <c r="U75" s="117"/>
      <c r="W75" s="125"/>
      <c r="X75" s="126"/>
      <c r="Y75" s="126"/>
      <c r="Z75" s="126"/>
      <c r="AA75" s="126"/>
      <c r="AB75" s="126"/>
      <c r="AC75" s="126"/>
      <c r="AD75" s="126"/>
      <c r="AE75" s="126"/>
      <c r="AF75" s="126"/>
      <c r="AG75" s="126"/>
      <c r="AH75" s="126">
        <v>0</v>
      </c>
      <c r="AI75" s="127"/>
      <c r="AJ75" s="127"/>
      <c r="AK75" s="126"/>
      <c r="AL75" s="126"/>
      <c r="AM75" s="127"/>
      <c r="AN75" s="127"/>
      <c r="AO75" s="125"/>
      <c r="AP75" s="128"/>
    </row>
    <row r="76" spans="1:42" s="11" customFormat="1" ht="40" customHeight="1" x14ac:dyDescent="0.25">
      <c r="A76" s="68">
        <v>70</v>
      </c>
      <c r="B76" s="7"/>
      <c r="C76" s="7"/>
      <c r="D76" s="7"/>
      <c r="E76" s="8"/>
      <c r="F76" s="9"/>
      <c r="G76" s="9"/>
      <c r="H76" s="9"/>
      <c r="I76" s="9"/>
      <c r="J76" s="9"/>
      <c r="K76" s="9"/>
      <c r="L76" s="9"/>
      <c r="M76" s="67">
        <f t="shared" si="2"/>
        <v>0</v>
      </c>
      <c r="N76" s="57"/>
      <c r="O76" s="57"/>
      <c r="P76" s="58"/>
      <c r="Q76" s="139"/>
      <c r="R76" s="57"/>
      <c r="S76" s="57"/>
      <c r="T76" s="82"/>
      <c r="U76" s="117"/>
      <c r="W76" s="125"/>
      <c r="X76" s="126"/>
      <c r="Y76" s="126"/>
      <c r="Z76" s="126"/>
      <c r="AA76" s="126"/>
      <c r="AB76" s="126"/>
      <c r="AC76" s="126"/>
      <c r="AD76" s="126"/>
      <c r="AE76" s="126"/>
      <c r="AF76" s="126"/>
      <c r="AG76" s="126"/>
      <c r="AH76" s="126">
        <v>0</v>
      </c>
      <c r="AI76" s="127"/>
      <c r="AJ76" s="127"/>
      <c r="AK76" s="126"/>
      <c r="AL76" s="126"/>
      <c r="AM76" s="127"/>
      <c r="AN76" s="127"/>
      <c r="AO76" s="125"/>
      <c r="AP76" s="128"/>
    </row>
    <row r="77" spans="1:42" s="11" customFormat="1" ht="40" customHeight="1" x14ac:dyDescent="0.25">
      <c r="A77" s="68">
        <v>71</v>
      </c>
      <c r="B77" s="7"/>
      <c r="C77" s="7"/>
      <c r="D77" s="7"/>
      <c r="E77" s="8"/>
      <c r="F77" s="9"/>
      <c r="G77" s="9"/>
      <c r="H77" s="9"/>
      <c r="I77" s="10"/>
      <c r="J77" s="9"/>
      <c r="K77" s="9"/>
      <c r="L77" s="9"/>
      <c r="M77" s="67">
        <f t="shared" si="2"/>
        <v>0</v>
      </c>
      <c r="N77" s="57"/>
      <c r="O77" s="57"/>
      <c r="P77" s="58"/>
      <c r="Q77" s="139"/>
      <c r="R77" s="57"/>
      <c r="S77" s="57"/>
      <c r="T77" s="82"/>
      <c r="U77" s="117"/>
      <c r="W77" s="125"/>
      <c r="X77" s="126"/>
      <c r="Y77" s="126"/>
      <c r="Z77" s="126"/>
      <c r="AA77" s="126"/>
      <c r="AB77" s="126"/>
      <c r="AC77" s="126"/>
      <c r="AD77" s="126"/>
      <c r="AE77" s="126"/>
      <c r="AF77" s="126"/>
      <c r="AG77" s="126"/>
      <c r="AH77" s="126">
        <v>0</v>
      </c>
      <c r="AI77" s="127"/>
      <c r="AJ77" s="127"/>
      <c r="AK77" s="126"/>
      <c r="AL77" s="126"/>
      <c r="AM77" s="127"/>
      <c r="AN77" s="127"/>
      <c r="AO77" s="125"/>
      <c r="AP77" s="128"/>
    </row>
    <row r="78" spans="1:42" s="11" customFormat="1" ht="40" customHeight="1" x14ac:dyDescent="0.25">
      <c r="A78" s="68">
        <v>72</v>
      </c>
      <c r="B78" s="7"/>
      <c r="C78" s="7"/>
      <c r="D78" s="7"/>
      <c r="E78" s="8"/>
      <c r="F78" s="9"/>
      <c r="G78" s="9"/>
      <c r="H78" s="9"/>
      <c r="I78" s="9"/>
      <c r="J78" s="9"/>
      <c r="K78" s="9"/>
      <c r="L78" s="9"/>
      <c r="M78" s="67">
        <f t="shared" si="2"/>
        <v>0</v>
      </c>
      <c r="N78" s="57"/>
      <c r="O78" s="57"/>
      <c r="P78" s="58"/>
      <c r="Q78" s="139"/>
      <c r="R78" s="57"/>
      <c r="S78" s="57"/>
      <c r="T78" s="82"/>
      <c r="U78" s="117"/>
      <c r="W78" s="125"/>
      <c r="X78" s="126"/>
      <c r="Y78" s="126"/>
      <c r="Z78" s="126"/>
      <c r="AA78" s="126"/>
      <c r="AB78" s="126"/>
      <c r="AC78" s="126"/>
      <c r="AD78" s="126"/>
      <c r="AE78" s="126"/>
      <c r="AF78" s="126"/>
      <c r="AG78" s="126"/>
      <c r="AH78" s="126">
        <v>0</v>
      </c>
      <c r="AI78" s="127"/>
      <c r="AJ78" s="127"/>
      <c r="AK78" s="126"/>
      <c r="AL78" s="126"/>
      <c r="AM78" s="127"/>
      <c r="AN78" s="127"/>
      <c r="AO78" s="125"/>
      <c r="AP78" s="128"/>
    </row>
    <row r="79" spans="1:42" s="11" customFormat="1" ht="40" customHeight="1" x14ac:dyDescent="0.25">
      <c r="A79" s="68">
        <v>73</v>
      </c>
      <c r="B79" s="7"/>
      <c r="C79" s="7"/>
      <c r="D79" s="7"/>
      <c r="E79" s="8"/>
      <c r="F79" s="9"/>
      <c r="G79" s="9"/>
      <c r="H79" s="9"/>
      <c r="I79" s="9"/>
      <c r="J79" s="9"/>
      <c r="K79" s="9"/>
      <c r="L79" s="9"/>
      <c r="M79" s="67">
        <f t="shared" si="2"/>
        <v>0</v>
      </c>
      <c r="N79" s="57"/>
      <c r="O79" s="57"/>
      <c r="P79" s="58"/>
      <c r="Q79" s="139"/>
      <c r="R79" s="57"/>
      <c r="S79" s="57"/>
      <c r="T79" s="82"/>
      <c r="U79" s="117"/>
      <c r="W79" s="125"/>
      <c r="X79" s="126"/>
      <c r="Y79" s="126"/>
      <c r="Z79" s="126"/>
      <c r="AA79" s="126"/>
      <c r="AB79" s="126"/>
      <c r="AC79" s="126"/>
      <c r="AD79" s="126"/>
      <c r="AE79" s="126"/>
      <c r="AF79" s="126"/>
      <c r="AG79" s="126"/>
      <c r="AH79" s="126">
        <v>0</v>
      </c>
      <c r="AI79" s="127"/>
      <c r="AJ79" s="127"/>
      <c r="AK79" s="126"/>
      <c r="AL79" s="126"/>
      <c r="AM79" s="127"/>
      <c r="AN79" s="127"/>
      <c r="AO79" s="125"/>
      <c r="AP79" s="128"/>
    </row>
    <row r="80" spans="1:42" s="11" customFormat="1" ht="40" customHeight="1" x14ac:dyDescent="0.25">
      <c r="A80" s="68">
        <v>74</v>
      </c>
      <c r="B80" s="7"/>
      <c r="C80" s="7"/>
      <c r="D80" s="7"/>
      <c r="E80" s="8"/>
      <c r="F80" s="9"/>
      <c r="G80" s="9"/>
      <c r="H80" s="9"/>
      <c r="I80" s="9"/>
      <c r="J80" s="9"/>
      <c r="K80" s="9"/>
      <c r="L80" s="9"/>
      <c r="M80" s="67">
        <f t="shared" si="2"/>
        <v>0</v>
      </c>
      <c r="N80" s="57"/>
      <c r="O80" s="57"/>
      <c r="P80" s="58"/>
      <c r="Q80" s="139"/>
      <c r="R80" s="57"/>
      <c r="S80" s="57"/>
      <c r="T80" s="82"/>
      <c r="U80" s="117"/>
      <c r="W80" s="125"/>
      <c r="X80" s="126"/>
      <c r="Y80" s="126"/>
      <c r="Z80" s="126"/>
      <c r="AA80" s="126"/>
      <c r="AB80" s="126"/>
      <c r="AC80" s="126"/>
      <c r="AD80" s="126"/>
      <c r="AE80" s="126"/>
      <c r="AF80" s="126"/>
      <c r="AG80" s="126"/>
      <c r="AH80" s="126">
        <v>0</v>
      </c>
      <c r="AI80" s="127"/>
      <c r="AJ80" s="127"/>
      <c r="AK80" s="126"/>
      <c r="AL80" s="126"/>
      <c r="AM80" s="127"/>
      <c r="AN80" s="127"/>
      <c r="AO80" s="125"/>
      <c r="AP80" s="128"/>
    </row>
    <row r="81" spans="1:42" s="11" customFormat="1" ht="40" customHeight="1" x14ac:dyDescent="0.25">
      <c r="A81" s="68">
        <v>75</v>
      </c>
      <c r="B81" s="7"/>
      <c r="C81" s="7"/>
      <c r="D81" s="7"/>
      <c r="E81" s="8"/>
      <c r="F81" s="9"/>
      <c r="G81" s="9"/>
      <c r="H81" s="9"/>
      <c r="I81" s="9"/>
      <c r="J81" s="9"/>
      <c r="K81" s="9"/>
      <c r="L81" s="9"/>
      <c r="M81" s="67">
        <f t="shared" si="2"/>
        <v>0</v>
      </c>
      <c r="N81" s="57"/>
      <c r="O81" s="57"/>
      <c r="P81" s="58"/>
      <c r="Q81" s="139"/>
      <c r="R81" s="57"/>
      <c r="S81" s="57"/>
      <c r="T81" s="82"/>
      <c r="U81" s="117"/>
      <c r="W81" s="125"/>
      <c r="X81" s="126"/>
      <c r="Y81" s="126"/>
      <c r="Z81" s="126"/>
      <c r="AA81" s="126"/>
      <c r="AB81" s="126"/>
      <c r="AC81" s="126"/>
      <c r="AD81" s="126"/>
      <c r="AE81" s="126"/>
      <c r="AF81" s="126"/>
      <c r="AG81" s="126"/>
      <c r="AH81" s="126">
        <v>0</v>
      </c>
      <c r="AI81" s="127"/>
      <c r="AJ81" s="127"/>
      <c r="AK81" s="126"/>
      <c r="AL81" s="126"/>
      <c r="AM81" s="127"/>
      <c r="AN81" s="127"/>
      <c r="AO81" s="125"/>
      <c r="AP81" s="128"/>
    </row>
    <row r="82" spans="1:42" s="11" customFormat="1" ht="40" customHeight="1" x14ac:dyDescent="0.25">
      <c r="A82" s="68">
        <v>76</v>
      </c>
      <c r="B82" s="7"/>
      <c r="C82" s="7"/>
      <c r="D82" s="7"/>
      <c r="E82" s="8"/>
      <c r="F82" s="9"/>
      <c r="G82" s="9"/>
      <c r="H82" s="9"/>
      <c r="I82" s="9"/>
      <c r="J82" s="9"/>
      <c r="K82" s="9"/>
      <c r="L82" s="9"/>
      <c r="M82" s="67">
        <f t="shared" si="2"/>
        <v>0</v>
      </c>
      <c r="N82" s="57"/>
      <c r="O82" s="57"/>
      <c r="P82" s="58"/>
      <c r="Q82" s="139"/>
      <c r="R82" s="57"/>
      <c r="S82" s="57"/>
      <c r="T82" s="82"/>
      <c r="U82" s="117"/>
      <c r="W82" s="125"/>
      <c r="X82" s="126"/>
      <c r="Y82" s="126"/>
      <c r="Z82" s="126"/>
      <c r="AA82" s="126"/>
      <c r="AB82" s="126"/>
      <c r="AC82" s="126"/>
      <c r="AD82" s="126"/>
      <c r="AE82" s="126"/>
      <c r="AF82" s="126"/>
      <c r="AG82" s="126"/>
      <c r="AH82" s="126">
        <v>0</v>
      </c>
      <c r="AI82" s="127"/>
      <c r="AJ82" s="127"/>
      <c r="AK82" s="126"/>
      <c r="AL82" s="126"/>
      <c r="AM82" s="127"/>
      <c r="AN82" s="127"/>
      <c r="AO82" s="125"/>
      <c r="AP82" s="128"/>
    </row>
    <row r="83" spans="1:42" s="11" customFormat="1" ht="40" customHeight="1" x14ac:dyDescent="0.25">
      <c r="A83" s="68">
        <v>77</v>
      </c>
      <c r="B83" s="7"/>
      <c r="C83" s="7"/>
      <c r="D83" s="7"/>
      <c r="E83" s="8"/>
      <c r="F83" s="9"/>
      <c r="G83" s="9"/>
      <c r="H83" s="9"/>
      <c r="I83" s="9"/>
      <c r="J83" s="9"/>
      <c r="K83" s="9"/>
      <c r="L83" s="9"/>
      <c r="M83" s="67">
        <f t="shared" si="2"/>
        <v>0</v>
      </c>
      <c r="N83" s="57"/>
      <c r="O83" s="57"/>
      <c r="P83" s="58"/>
      <c r="Q83" s="139"/>
      <c r="R83" s="57"/>
      <c r="S83" s="57"/>
      <c r="T83" s="82"/>
      <c r="U83" s="117"/>
      <c r="W83" s="125"/>
      <c r="X83" s="126"/>
      <c r="Y83" s="126"/>
      <c r="Z83" s="126"/>
      <c r="AA83" s="126"/>
      <c r="AB83" s="126"/>
      <c r="AC83" s="126"/>
      <c r="AD83" s="126"/>
      <c r="AE83" s="126"/>
      <c r="AF83" s="126"/>
      <c r="AG83" s="126"/>
      <c r="AH83" s="126">
        <v>0</v>
      </c>
      <c r="AI83" s="127"/>
      <c r="AJ83" s="127"/>
      <c r="AK83" s="126"/>
      <c r="AL83" s="126"/>
      <c r="AM83" s="127"/>
      <c r="AN83" s="127"/>
      <c r="AO83" s="125"/>
      <c r="AP83" s="128"/>
    </row>
    <row r="84" spans="1:42" s="11" customFormat="1" ht="40" customHeight="1" x14ac:dyDescent="0.25">
      <c r="A84" s="68">
        <v>78</v>
      </c>
      <c r="B84" s="7"/>
      <c r="C84" s="7"/>
      <c r="D84" s="7"/>
      <c r="E84" s="8"/>
      <c r="F84" s="9"/>
      <c r="G84" s="9"/>
      <c r="H84" s="9"/>
      <c r="I84" s="9"/>
      <c r="J84" s="9"/>
      <c r="K84" s="9"/>
      <c r="L84" s="9"/>
      <c r="M84" s="67">
        <f t="shared" si="2"/>
        <v>0</v>
      </c>
      <c r="N84" s="57"/>
      <c r="O84" s="57"/>
      <c r="P84" s="58"/>
      <c r="Q84" s="139"/>
      <c r="R84" s="57"/>
      <c r="S84" s="57"/>
      <c r="T84" s="82"/>
      <c r="U84" s="117"/>
      <c r="W84" s="125"/>
      <c r="X84" s="126"/>
      <c r="Y84" s="126"/>
      <c r="Z84" s="126"/>
      <c r="AA84" s="126"/>
      <c r="AB84" s="126"/>
      <c r="AC84" s="126"/>
      <c r="AD84" s="126"/>
      <c r="AE84" s="126"/>
      <c r="AF84" s="126"/>
      <c r="AG84" s="126"/>
      <c r="AH84" s="126">
        <v>0</v>
      </c>
      <c r="AI84" s="127"/>
      <c r="AJ84" s="127"/>
      <c r="AK84" s="126"/>
      <c r="AL84" s="126"/>
      <c r="AM84" s="127"/>
      <c r="AN84" s="127"/>
      <c r="AO84" s="125"/>
      <c r="AP84" s="128"/>
    </row>
    <row r="85" spans="1:42" s="11" customFormat="1" ht="40" customHeight="1" x14ac:dyDescent="0.25">
      <c r="A85" s="68">
        <v>79</v>
      </c>
      <c r="B85" s="7"/>
      <c r="C85" s="7"/>
      <c r="D85" s="7"/>
      <c r="E85" s="8"/>
      <c r="F85" s="9"/>
      <c r="G85" s="9"/>
      <c r="H85" s="9"/>
      <c r="I85" s="9"/>
      <c r="J85" s="9"/>
      <c r="K85" s="9"/>
      <c r="L85" s="9"/>
      <c r="M85" s="67">
        <f t="shared" si="2"/>
        <v>0</v>
      </c>
      <c r="N85" s="57"/>
      <c r="O85" s="57"/>
      <c r="P85" s="58"/>
      <c r="Q85" s="139"/>
      <c r="R85" s="57"/>
      <c r="S85" s="57"/>
      <c r="T85" s="82"/>
      <c r="U85" s="117"/>
      <c r="W85" s="125"/>
      <c r="X85" s="126"/>
      <c r="Y85" s="126"/>
      <c r="Z85" s="126"/>
      <c r="AA85" s="126"/>
      <c r="AB85" s="126"/>
      <c r="AC85" s="126"/>
      <c r="AD85" s="126"/>
      <c r="AE85" s="126"/>
      <c r="AF85" s="126"/>
      <c r="AG85" s="126"/>
      <c r="AH85" s="126">
        <v>0</v>
      </c>
      <c r="AI85" s="127"/>
      <c r="AJ85" s="127"/>
      <c r="AK85" s="126"/>
      <c r="AL85" s="126"/>
      <c r="AM85" s="127"/>
      <c r="AN85" s="127"/>
      <c r="AO85" s="125"/>
      <c r="AP85" s="128"/>
    </row>
    <row r="86" spans="1:42" s="11" customFormat="1" ht="40" customHeight="1" x14ac:dyDescent="0.25">
      <c r="A86" s="68">
        <v>80</v>
      </c>
      <c r="B86" s="7"/>
      <c r="C86" s="7"/>
      <c r="D86" s="7"/>
      <c r="E86" s="8"/>
      <c r="F86" s="9"/>
      <c r="G86" s="9"/>
      <c r="H86" s="9"/>
      <c r="I86" s="9"/>
      <c r="J86" s="9"/>
      <c r="K86" s="9"/>
      <c r="L86" s="9"/>
      <c r="M86" s="67">
        <f t="shared" si="2"/>
        <v>0</v>
      </c>
      <c r="N86" s="57"/>
      <c r="O86" s="57"/>
      <c r="P86" s="58"/>
      <c r="Q86" s="139"/>
      <c r="R86" s="57"/>
      <c r="S86" s="57"/>
      <c r="T86" s="82"/>
      <c r="U86" s="117"/>
      <c r="W86" s="125"/>
      <c r="X86" s="126"/>
      <c r="Y86" s="126"/>
      <c r="Z86" s="126"/>
      <c r="AA86" s="126"/>
      <c r="AB86" s="126"/>
      <c r="AC86" s="126"/>
      <c r="AD86" s="126"/>
      <c r="AE86" s="126"/>
      <c r="AF86" s="126"/>
      <c r="AG86" s="126"/>
      <c r="AH86" s="126">
        <v>0</v>
      </c>
      <c r="AI86" s="127"/>
      <c r="AJ86" s="127"/>
      <c r="AK86" s="126"/>
      <c r="AL86" s="126"/>
      <c r="AM86" s="127"/>
      <c r="AN86" s="127"/>
      <c r="AO86" s="125"/>
      <c r="AP86" s="128"/>
    </row>
    <row r="87" spans="1:42" s="11" customFormat="1" ht="40" customHeight="1" x14ac:dyDescent="0.25">
      <c r="A87" s="68">
        <v>81</v>
      </c>
      <c r="B87" s="7"/>
      <c r="C87" s="7"/>
      <c r="D87" s="7"/>
      <c r="E87" s="8"/>
      <c r="F87" s="9"/>
      <c r="G87" s="9"/>
      <c r="H87" s="9"/>
      <c r="I87" s="9"/>
      <c r="J87" s="9"/>
      <c r="K87" s="9"/>
      <c r="L87" s="9"/>
      <c r="M87" s="67">
        <f t="shared" si="2"/>
        <v>0</v>
      </c>
      <c r="N87" s="57"/>
      <c r="O87" s="57"/>
      <c r="P87" s="58"/>
      <c r="Q87" s="139"/>
      <c r="R87" s="57"/>
      <c r="S87" s="57"/>
      <c r="T87" s="82"/>
      <c r="U87" s="117"/>
      <c r="W87" s="125"/>
      <c r="X87" s="126"/>
      <c r="Y87" s="126"/>
      <c r="Z87" s="126"/>
      <c r="AA87" s="126"/>
      <c r="AB87" s="126"/>
      <c r="AC87" s="126"/>
      <c r="AD87" s="126"/>
      <c r="AE87" s="126"/>
      <c r="AF87" s="126"/>
      <c r="AG87" s="126"/>
      <c r="AH87" s="126">
        <v>0</v>
      </c>
      <c r="AI87" s="127"/>
      <c r="AJ87" s="127"/>
      <c r="AK87" s="126"/>
      <c r="AL87" s="126"/>
      <c r="AM87" s="127"/>
      <c r="AN87" s="127"/>
      <c r="AO87" s="125"/>
      <c r="AP87" s="128"/>
    </row>
    <row r="88" spans="1:42" s="11" customFormat="1" ht="40" customHeight="1" x14ac:dyDescent="0.25">
      <c r="A88" s="68">
        <v>82</v>
      </c>
      <c r="B88" s="7"/>
      <c r="C88" s="7"/>
      <c r="D88" s="7"/>
      <c r="E88" s="8"/>
      <c r="F88" s="9"/>
      <c r="G88" s="9"/>
      <c r="H88" s="9"/>
      <c r="I88" s="9"/>
      <c r="J88" s="9"/>
      <c r="K88" s="9"/>
      <c r="L88" s="9"/>
      <c r="M88" s="67">
        <f t="shared" si="2"/>
        <v>0</v>
      </c>
      <c r="N88" s="57"/>
      <c r="O88" s="57"/>
      <c r="P88" s="58"/>
      <c r="Q88" s="139"/>
      <c r="R88" s="57"/>
      <c r="S88" s="57"/>
      <c r="T88" s="82"/>
      <c r="U88" s="117"/>
      <c r="W88" s="125"/>
      <c r="X88" s="126"/>
      <c r="Y88" s="126"/>
      <c r="Z88" s="126"/>
      <c r="AA88" s="126"/>
      <c r="AB88" s="126"/>
      <c r="AC88" s="126"/>
      <c r="AD88" s="126"/>
      <c r="AE88" s="126"/>
      <c r="AF88" s="126"/>
      <c r="AG88" s="126"/>
      <c r="AH88" s="126">
        <v>0</v>
      </c>
      <c r="AI88" s="127"/>
      <c r="AJ88" s="127"/>
      <c r="AK88" s="126"/>
      <c r="AL88" s="126"/>
      <c r="AM88" s="127"/>
      <c r="AN88" s="127"/>
      <c r="AO88" s="125"/>
      <c r="AP88" s="128"/>
    </row>
    <row r="89" spans="1:42" s="11" customFormat="1" ht="40" customHeight="1" x14ac:dyDescent="0.25">
      <c r="A89" s="68">
        <v>83</v>
      </c>
      <c r="B89" s="7"/>
      <c r="C89" s="21"/>
      <c r="D89" s="21"/>
      <c r="E89" s="22"/>
      <c r="F89" s="23"/>
      <c r="G89" s="23"/>
      <c r="H89" s="23"/>
      <c r="I89" s="23"/>
      <c r="J89" s="23"/>
      <c r="K89" s="23"/>
      <c r="L89" s="23"/>
      <c r="M89" s="67">
        <f t="shared" si="2"/>
        <v>0</v>
      </c>
      <c r="N89" s="57"/>
      <c r="O89" s="57"/>
      <c r="P89" s="58"/>
      <c r="Q89" s="139"/>
      <c r="R89" s="57"/>
      <c r="S89" s="57"/>
      <c r="T89" s="82"/>
      <c r="U89" s="117"/>
      <c r="W89" s="125"/>
      <c r="X89" s="126"/>
      <c r="Y89" s="126"/>
      <c r="Z89" s="126"/>
      <c r="AA89" s="126"/>
      <c r="AB89" s="126"/>
      <c r="AC89" s="126"/>
      <c r="AD89" s="126"/>
      <c r="AE89" s="126"/>
      <c r="AF89" s="126"/>
      <c r="AG89" s="126"/>
      <c r="AH89" s="126">
        <v>0</v>
      </c>
      <c r="AI89" s="127"/>
      <c r="AJ89" s="127"/>
      <c r="AK89" s="126"/>
      <c r="AL89" s="126"/>
      <c r="AM89" s="127"/>
      <c r="AN89" s="127"/>
      <c r="AO89" s="125"/>
      <c r="AP89" s="128"/>
    </row>
    <row r="90" spans="1:42" s="11" customFormat="1" ht="40" customHeight="1" x14ac:dyDescent="0.25">
      <c r="A90" s="68">
        <v>84</v>
      </c>
      <c r="B90" s="7"/>
      <c r="C90" s="7"/>
      <c r="D90" s="7"/>
      <c r="E90" s="8"/>
      <c r="F90" s="9"/>
      <c r="G90" s="9"/>
      <c r="H90" s="9"/>
      <c r="I90" s="9"/>
      <c r="J90" s="9"/>
      <c r="K90" s="9"/>
      <c r="L90" s="9"/>
      <c r="M90" s="67">
        <f t="shared" si="2"/>
        <v>0</v>
      </c>
      <c r="N90" s="57"/>
      <c r="O90" s="57"/>
      <c r="P90" s="58"/>
      <c r="Q90" s="139"/>
      <c r="R90" s="57"/>
      <c r="S90" s="57"/>
      <c r="T90" s="82"/>
      <c r="U90" s="117"/>
      <c r="W90" s="125"/>
      <c r="X90" s="126"/>
      <c r="Y90" s="126"/>
      <c r="Z90" s="126"/>
      <c r="AA90" s="126"/>
      <c r="AB90" s="126"/>
      <c r="AC90" s="126"/>
      <c r="AD90" s="126"/>
      <c r="AE90" s="126"/>
      <c r="AF90" s="126"/>
      <c r="AG90" s="126"/>
      <c r="AH90" s="126">
        <v>0</v>
      </c>
      <c r="AI90" s="127"/>
      <c r="AJ90" s="127"/>
      <c r="AK90" s="126"/>
      <c r="AL90" s="126"/>
      <c r="AM90" s="127"/>
      <c r="AN90" s="127"/>
      <c r="AO90" s="125"/>
      <c r="AP90" s="128"/>
    </row>
    <row r="91" spans="1:42" s="11" customFormat="1" ht="40" customHeight="1" x14ac:dyDescent="0.25">
      <c r="A91" s="68">
        <v>85</v>
      </c>
      <c r="B91" s="7"/>
      <c r="C91" s="7"/>
      <c r="D91" s="7"/>
      <c r="E91" s="8"/>
      <c r="F91" s="9"/>
      <c r="G91" s="9"/>
      <c r="H91" s="9"/>
      <c r="I91" s="9"/>
      <c r="J91" s="9"/>
      <c r="K91" s="9"/>
      <c r="L91" s="9"/>
      <c r="M91" s="67">
        <f t="shared" si="2"/>
        <v>0</v>
      </c>
      <c r="N91" s="57"/>
      <c r="O91" s="57"/>
      <c r="P91" s="58"/>
      <c r="Q91" s="139"/>
      <c r="R91" s="57"/>
      <c r="S91" s="57"/>
      <c r="T91" s="82"/>
      <c r="U91" s="117"/>
      <c r="W91" s="125"/>
      <c r="X91" s="126"/>
      <c r="Y91" s="126"/>
      <c r="Z91" s="126"/>
      <c r="AA91" s="126"/>
      <c r="AB91" s="126"/>
      <c r="AC91" s="126"/>
      <c r="AD91" s="126"/>
      <c r="AE91" s="126"/>
      <c r="AF91" s="126"/>
      <c r="AG91" s="126"/>
      <c r="AH91" s="126">
        <v>0</v>
      </c>
      <c r="AI91" s="127"/>
      <c r="AJ91" s="127"/>
      <c r="AK91" s="126"/>
      <c r="AL91" s="126"/>
      <c r="AM91" s="127"/>
      <c r="AN91" s="127"/>
      <c r="AO91" s="125"/>
      <c r="AP91" s="128"/>
    </row>
    <row r="92" spans="1:42" s="11" customFormat="1" ht="40" customHeight="1" x14ac:dyDescent="0.25">
      <c r="A92" s="68">
        <v>86</v>
      </c>
      <c r="B92" s="7"/>
      <c r="C92" s="7"/>
      <c r="D92" s="7"/>
      <c r="E92" s="8"/>
      <c r="F92" s="9"/>
      <c r="G92" s="9"/>
      <c r="H92" s="9"/>
      <c r="I92" s="9"/>
      <c r="J92" s="9"/>
      <c r="K92" s="9"/>
      <c r="L92" s="9"/>
      <c r="M92" s="67">
        <f t="shared" si="2"/>
        <v>0</v>
      </c>
      <c r="N92" s="57"/>
      <c r="O92" s="57"/>
      <c r="P92" s="58"/>
      <c r="Q92" s="139"/>
      <c r="R92" s="57"/>
      <c r="S92" s="57"/>
      <c r="T92" s="82"/>
      <c r="U92" s="117"/>
      <c r="W92" s="125"/>
      <c r="X92" s="126"/>
      <c r="Y92" s="126"/>
      <c r="Z92" s="126"/>
      <c r="AA92" s="126"/>
      <c r="AB92" s="126"/>
      <c r="AC92" s="126"/>
      <c r="AD92" s="126"/>
      <c r="AE92" s="126"/>
      <c r="AF92" s="126"/>
      <c r="AG92" s="126"/>
      <c r="AH92" s="126">
        <v>0</v>
      </c>
      <c r="AI92" s="127"/>
      <c r="AJ92" s="127"/>
      <c r="AK92" s="126"/>
      <c r="AL92" s="126"/>
      <c r="AM92" s="127"/>
      <c r="AN92" s="127"/>
      <c r="AO92" s="125"/>
      <c r="AP92" s="128"/>
    </row>
    <row r="93" spans="1:42" s="11" customFormat="1" ht="40" customHeight="1" x14ac:dyDescent="0.25">
      <c r="A93" s="68">
        <v>87</v>
      </c>
      <c r="B93" s="7"/>
      <c r="C93" s="7"/>
      <c r="D93" s="7"/>
      <c r="E93" s="8"/>
      <c r="F93" s="9"/>
      <c r="G93" s="9"/>
      <c r="H93" s="9"/>
      <c r="I93" s="9"/>
      <c r="J93" s="9"/>
      <c r="K93" s="9"/>
      <c r="L93" s="9"/>
      <c r="M93" s="67">
        <f t="shared" si="2"/>
        <v>0</v>
      </c>
      <c r="N93" s="57"/>
      <c r="O93" s="57"/>
      <c r="P93" s="58"/>
      <c r="Q93" s="139"/>
      <c r="R93" s="57"/>
      <c r="S93" s="57"/>
      <c r="T93" s="82"/>
      <c r="U93" s="117"/>
      <c r="W93" s="125"/>
      <c r="X93" s="126"/>
      <c r="Y93" s="126"/>
      <c r="Z93" s="126"/>
      <c r="AA93" s="126"/>
      <c r="AB93" s="126"/>
      <c r="AC93" s="126"/>
      <c r="AD93" s="126"/>
      <c r="AE93" s="126"/>
      <c r="AF93" s="126"/>
      <c r="AG93" s="126"/>
      <c r="AH93" s="126">
        <v>0</v>
      </c>
      <c r="AI93" s="127"/>
      <c r="AJ93" s="127"/>
      <c r="AK93" s="126"/>
      <c r="AL93" s="126"/>
      <c r="AM93" s="127"/>
      <c r="AN93" s="127"/>
      <c r="AO93" s="125"/>
      <c r="AP93" s="128"/>
    </row>
    <row r="94" spans="1:42" s="11" customFormat="1" ht="40" customHeight="1" x14ac:dyDescent="0.25">
      <c r="A94" s="68">
        <v>88</v>
      </c>
      <c r="B94" s="7"/>
      <c r="C94" s="7"/>
      <c r="D94" s="7"/>
      <c r="E94" s="8"/>
      <c r="F94" s="9"/>
      <c r="G94" s="9"/>
      <c r="H94" s="9"/>
      <c r="I94" s="9"/>
      <c r="J94" s="9"/>
      <c r="K94" s="9"/>
      <c r="L94" s="9"/>
      <c r="M94" s="67">
        <f t="shared" si="2"/>
        <v>0</v>
      </c>
      <c r="N94" s="57"/>
      <c r="O94" s="57"/>
      <c r="P94" s="58"/>
      <c r="Q94" s="139"/>
      <c r="R94" s="57"/>
      <c r="S94" s="57"/>
      <c r="T94" s="82"/>
      <c r="U94" s="117"/>
      <c r="W94" s="125"/>
      <c r="X94" s="126"/>
      <c r="Y94" s="126"/>
      <c r="Z94" s="126"/>
      <c r="AA94" s="126"/>
      <c r="AB94" s="126"/>
      <c r="AC94" s="126"/>
      <c r="AD94" s="126"/>
      <c r="AE94" s="126"/>
      <c r="AF94" s="126"/>
      <c r="AG94" s="126"/>
      <c r="AH94" s="126">
        <v>0</v>
      </c>
      <c r="AI94" s="127"/>
      <c r="AJ94" s="127"/>
      <c r="AK94" s="126"/>
      <c r="AL94" s="126"/>
      <c r="AM94" s="127"/>
      <c r="AN94" s="127"/>
      <c r="AO94" s="125"/>
      <c r="AP94" s="128"/>
    </row>
    <row r="95" spans="1:42" s="11" customFormat="1" ht="40" customHeight="1" x14ac:dyDescent="0.25">
      <c r="A95" s="68">
        <v>89</v>
      </c>
      <c r="B95" s="7"/>
      <c r="C95" s="7"/>
      <c r="D95" s="7"/>
      <c r="E95" s="8"/>
      <c r="F95" s="9"/>
      <c r="G95" s="9"/>
      <c r="H95" s="9"/>
      <c r="I95" s="9"/>
      <c r="J95" s="9"/>
      <c r="K95" s="9"/>
      <c r="L95" s="9"/>
      <c r="M95" s="67">
        <f t="shared" si="2"/>
        <v>0</v>
      </c>
      <c r="N95" s="57"/>
      <c r="O95" s="57"/>
      <c r="P95" s="58"/>
      <c r="Q95" s="139"/>
      <c r="R95" s="57"/>
      <c r="S95" s="57"/>
      <c r="T95" s="82"/>
      <c r="U95" s="117"/>
      <c r="W95" s="125"/>
      <c r="X95" s="126"/>
      <c r="Y95" s="126"/>
      <c r="Z95" s="126"/>
      <c r="AA95" s="126"/>
      <c r="AB95" s="126"/>
      <c r="AC95" s="126"/>
      <c r="AD95" s="126"/>
      <c r="AE95" s="126"/>
      <c r="AF95" s="126"/>
      <c r="AG95" s="126"/>
      <c r="AH95" s="126">
        <v>0</v>
      </c>
      <c r="AI95" s="127"/>
      <c r="AJ95" s="127"/>
      <c r="AK95" s="126"/>
      <c r="AL95" s="126"/>
      <c r="AM95" s="127"/>
      <c r="AN95" s="127"/>
      <c r="AO95" s="125"/>
      <c r="AP95" s="128"/>
    </row>
    <row r="96" spans="1:42" s="11" customFormat="1" ht="40" customHeight="1" x14ac:dyDescent="0.25">
      <c r="A96" s="68">
        <v>90</v>
      </c>
      <c r="B96" s="7"/>
      <c r="C96" s="7"/>
      <c r="D96" s="7"/>
      <c r="E96" s="8"/>
      <c r="F96" s="9"/>
      <c r="G96" s="9"/>
      <c r="H96" s="9"/>
      <c r="I96" s="9"/>
      <c r="J96" s="9"/>
      <c r="K96" s="9"/>
      <c r="L96" s="9"/>
      <c r="M96" s="67">
        <f t="shared" si="2"/>
        <v>0</v>
      </c>
      <c r="N96" s="57"/>
      <c r="O96" s="57"/>
      <c r="P96" s="58"/>
      <c r="Q96" s="139"/>
      <c r="R96" s="57"/>
      <c r="S96" s="57"/>
      <c r="T96" s="82"/>
      <c r="U96" s="117"/>
      <c r="W96" s="125"/>
      <c r="X96" s="126"/>
      <c r="Y96" s="126"/>
      <c r="Z96" s="126"/>
      <c r="AA96" s="126"/>
      <c r="AB96" s="126"/>
      <c r="AC96" s="126"/>
      <c r="AD96" s="126"/>
      <c r="AE96" s="126"/>
      <c r="AF96" s="126"/>
      <c r="AG96" s="126"/>
      <c r="AH96" s="126">
        <v>0</v>
      </c>
      <c r="AI96" s="127"/>
      <c r="AJ96" s="127"/>
      <c r="AK96" s="126"/>
      <c r="AL96" s="126"/>
      <c r="AM96" s="127"/>
      <c r="AN96" s="127"/>
      <c r="AO96" s="125"/>
      <c r="AP96" s="128"/>
    </row>
    <row r="97" spans="1:42" s="11" customFormat="1" ht="40" customHeight="1" x14ac:dyDescent="0.25">
      <c r="A97" s="68">
        <v>91</v>
      </c>
      <c r="B97" s="7"/>
      <c r="C97" s="7"/>
      <c r="D97" s="7"/>
      <c r="E97" s="8"/>
      <c r="F97" s="9"/>
      <c r="G97" s="9"/>
      <c r="H97" s="9"/>
      <c r="I97" s="10"/>
      <c r="J97" s="9"/>
      <c r="K97" s="9"/>
      <c r="L97" s="9"/>
      <c r="M97" s="67">
        <f t="shared" si="2"/>
        <v>0</v>
      </c>
      <c r="N97" s="57"/>
      <c r="O97" s="57"/>
      <c r="P97" s="58"/>
      <c r="Q97" s="139"/>
      <c r="R97" s="57"/>
      <c r="S97" s="57"/>
      <c r="T97" s="82"/>
      <c r="U97" s="117"/>
      <c r="W97" s="125"/>
      <c r="X97" s="126"/>
      <c r="Y97" s="126"/>
      <c r="Z97" s="126"/>
      <c r="AA97" s="126"/>
      <c r="AB97" s="126"/>
      <c r="AC97" s="126"/>
      <c r="AD97" s="126"/>
      <c r="AE97" s="126"/>
      <c r="AF97" s="126"/>
      <c r="AG97" s="126"/>
      <c r="AH97" s="126">
        <v>0</v>
      </c>
      <c r="AI97" s="127"/>
      <c r="AJ97" s="127"/>
      <c r="AK97" s="126"/>
      <c r="AL97" s="126"/>
      <c r="AM97" s="127"/>
      <c r="AN97" s="127"/>
      <c r="AO97" s="125"/>
      <c r="AP97" s="128"/>
    </row>
    <row r="98" spans="1:42" s="11" customFormat="1" ht="40" customHeight="1" x14ac:dyDescent="0.25">
      <c r="A98" s="68">
        <v>92</v>
      </c>
      <c r="B98" s="7"/>
      <c r="C98" s="7"/>
      <c r="D98" s="7"/>
      <c r="E98" s="8"/>
      <c r="F98" s="9"/>
      <c r="G98" s="9"/>
      <c r="H98" s="9"/>
      <c r="I98" s="9"/>
      <c r="J98" s="9"/>
      <c r="K98" s="9"/>
      <c r="L98" s="9"/>
      <c r="M98" s="67">
        <f t="shared" si="2"/>
        <v>0</v>
      </c>
      <c r="N98" s="57"/>
      <c r="O98" s="57"/>
      <c r="P98" s="58"/>
      <c r="Q98" s="139"/>
      <c r="R98" s="57"/>
      <c r="S98" s="57"/>
      <c r="T98" s="82"/>
      <c r="U98" s="117"/>
      <c r="W98" s="125"/>
      <c r="X98" s="126"/>
      <c r="Y98" s="126"/>
      <c r="Z98" s="126"/>
      <c r="AA98" s="126"/>
      <c r="AB98" s="126"/>
      <c r="AC98" s="126"/>
      <c r="AD98" s="126"/>
      <c r="AE98" s="126"/>
      <c r="AF98" s="126"/>
      <c r="AG98" s="126"/>
      <c r="AH98" s="126">
        <v>0</v>
      </c>
      <c r="AI98" s="127"/>
      <c r="AJ98" s="127"/>
      <c r="AK98" s="126"/>
      <c r="AL98" s="126"/>
      <c r="AM98" s="127"/>
      <c r="AN98" s="127"/>
      <c r="AO98" s="125"/>
      <c r="AP98" s="128"/>
    </row>
    <row r="99" spans="1:42" s="11" customFormat="1" ht="40" customHeight="1" x14ac:dyDescent="0.25">
      <c r="A99" s="68">
        <v>93</v>
      </c>
      <c r="B99" s="7"/>
      <c r="C99" s="21"/>
      <c r="D99" s="21"/>
      <c r="E99" s="22"/>
      <c r="F99" s="23"/>
      <c r="G99" s="23"/>
      <c r="H99" s="23"/>
      <c r="I99" s="23"/>
      <c r="J99" s="23"/>
      <c r="K99" s="23"/>
      <c r="L99" s="23"/>
      <c r="M99" s="67">
        <f t="shared" si="2"/>
        <v>0</v>
      </c>
      <c r="N99" s="57"/>
      <c r="O99" s="57"/>
      <c r="P99" s="58"/>
      <c r="Q99" s="139"/>
      <c r="R99" s="57"/>
      <c r="S99" s="57"/>
      <c r="T99" s="82"/>
      <c r="U99" s="117"/>
      <c r="W99" s="125"/>
      <c r="X99" s="126"/>
      <c r="Y99" s="126"/>
      <c r="Z99" s="126"/>
      <c r="AA99" s="126"/>
      <c r="AB99" s="126"/>
      <c r="AC99" s="126"/>
      <c r="AD99" s="126"/>
      <c r="AE99" s="126"/>
      <c r="AF99" s="126"/>
      <c r="AG99" s="126"/>
      <c r="AH99" s="126">
        <v>0</v>
      </c>
      <c r="AI99" s="127"/>
      <c r="AJ99" s="127"/>
      <c r="AK99" s="126"/>
      <c r="AL99" s="126"/>
      <c r="AM99" s="127"/>
      <c r="AN99" s="127"/>
      <c r="AO99" s="125"/>
      <c r="AP99" s="128"/>
    </row>
    <row r="100" spans="1:42" s="11" customFormat="1" ht="40" customHeight="1" x14ac:dyDescent="0.25">
      <c r="A100" s="68">
        <v>94</v>
      </c>
      <c r="B100" s="7"/>
      <c r="C100" s="7"/>
      <c r="D100" s="7"/>
      <c r="E100" s="8"/>
      <c r="F100" s="9"/>
      <c r="G100" s="9"/>
      <c r="H100" s="9"/>
      <c r="I100" s="9"/>
      <c r="J100" s="9"/>
      <c r="K100" s="9"/>
      <c r="L100" s="9"/>
      <c r="M100" s="67">
        <f t="shared" si="2"/>
        <v>0</v>
      </c>
      <c r="N100" s="57"/>
      <c r="O100" s="57"/>
      <c r="P100" s="58"/>
      <c r="Q100" s="139"/>
      <c r="R100" s="57"/>
      <c r="S100" s="57"/>
      <c r="T100" s="82"/>
      <c r="U100" s="117"/>
      <c r="W100" s="125"/>
      <c r="X100" s="126"/>
      <c r="Y100" s="126"/>
      <c r="Z100" s="126"/>
      <c r="AA100" s="126"/>
      <c r="AB100" s="126"/>
      <c r="AC100" s="126"/>
      <c r="AD100" s="126"/>
      <c r="AE100" s="126"/>
      <c r="AF100" s="126"/>
      <c r="AG100" s="126"/>
      <c r="AH100" s="126">
        <v>0</v>
      </c>
      <c r="AI100" s="127"/>
      <c r="AJ100" s="127"/>
      <c r="AK100" s="126"/>
      <c r="AL100" s="126"/>
      <c r="AM100" s="127"/>
      <c r="AN100" s="127"/>
      <c r="AO100" s="125"/>
      <c r="AP100" s="128"/>
    </row>
    <row r="101" spans="1:42" s="11" customFormat="1" ht="40" customHeight="1" x14ac:dyDescent="0.25">
      <c r="A101" s="68">
        <v>95</v>
      </c>
      <c r="B101" s="7"/>
      <c r="C101" s="7"/>
      <c r="D101" s="7"/>
      <c r="E101" s="8"/>
      <c r="F101" s="9"/>
      <c r="G101" s="9"/>
      <c r="H101" s="9"/>
      <c r="I101" s="9"/>
      <c r="J101" s="9"/>
      <c r="K101" s="9"/>
      <c r="L101" s="9"/>
      <c r="M101" s="67">
        <f t="shared" si="2"/>
        <v>0</v>
      </c>
      <c r="N101" s="57"/>
      <c r="O101" s="57"/>
      <c r="P101" s="58"/>
      <c r="Q101" s="139"/>
      <c r="R101" s="57"/>
      <c r="S101" s="57"/>
      <c r="T101" s="82"/>
      <c r="U101" s="117"/>
      <c r="W101" s="125"/>
      <c r="X101" s="126"/>
      <c r="Y101" s="126"/>
      <c r="Z101" s="126"/>
      <c r="AA101" s="126"/>
      <c r="AB101" s="126"/>
      <c r="AC101" s="126"/>
      <c r="AD101" s="126"/>
      <c r="AE101" s="126"/>
      <c r="AF101" s="126"/>
      <c r="AG101" s="126"/>
      <c r="AH101" s="126">
        <v>0</v>
      </c>
      <c r="AI101" s="127"/>
      <c r="AJ101" s="127"/>
      <c r="AK101" s="126"/>
      <c r="AL101" s="126"/>
      <c r="AM101" s="127"/>
      <c r="AN101" s="127"/>
      <c r="AO101" s="125"/>
      <c r="AP101" s="128"/>
    </row>
    <row r="102" spans="1:42" s="11" customFormat="1" ht="40" customHeight="1" x14ac:dyDescent="0.25">
      <c r="A102" s="68">
        <v>96</v>
      </c>
      <c r="B102" s="7"/>
      <c r="C102" s="7"/>
      <c r="D102" s="7"/>
      <c r="E102" s="8"/>
      <c r="F102" s="9"/>
      <c r="G102" s="9"/>
      <c r="H102" s="9"/>
      <c r="I102" s="9"/>
      <c r="J102" s="9"/>
      <c r="K102" s="9"/>
      <c r="L102" s="9"/>
      <c r="M102" s="67">
        <f t="shared" si="2"/>
        <v>0</v>
      </c>
      <c r="N102" s="57"/>
      <c r="O102" s="57"/>
      <c r="P102" s="58"/>
      <c r="Q102" s="139"/>
      <c r="R102" s="57"/>
      <c r="S102" s="57"/>
      <c r="T102" s="82"/>
      <c r="U102" s="117"/>
      <c r="W102" s="125"/>
      <c r="X102" s="126"/>
      <c r="Y102" s="126"/>
      <c r="Z102" s="126"/>
      <c r="AA102" s="126"/>
      <c r="AB102" s="126"/>
      <c r="AC102" s="126"/>
      <c r="AD102" s="126"/>
      <c r="AE102" s="126"/>
      <c r="AF102" s="126"/>
      <c r="AG102" s="126"/>
      <c r="AH102" s="126">
        <v>0</v>
      </c>
      <c r="AI102" s="127"/>
      <c r="AJ102" s="127"/>
      <c r="AK102" s="126"/>
      <c r="AL102" s="126"/>
      <c r="AM102" s="127"/>
      <c r="AN102" s="127"/>
      <c r="AO102" s="125"/>
      <c r="AP102" s="128"/>
    </row>
    <row r="103" spans="1:42" s="11" customFormat="1" ht="40" customHeight="1" x14ac:dyDescent="0.25">
      <c r="A103" s="68">
        <v>97</v>
      </c>
      <c r="B103" s="7"/>
      <c r="C103" s="7"/>
      <c r="D103" s="7"/>
      <c r="E103" s="8"/>
      <c r="F103" s="9"/>
      <c r="G103" s="9"/>
      <c r="H103" s="9"/>
      <c r="I103" s="9"/>
      <c r="J103" s="9"/>
      <c r="K103" s="9"/>
      <c r="L103" s="9"/>
      <c r="M103" s="67">
        <f t="shared" si="2"/>
        <v>0</v>
      </c>
      <c r="N103" s="57"/>
      <c r="O103" s="57"/>
      <c r="P103" s="58"/>
      <c r="Q103" s="139"/>
      <c r="R103" s="57"/>
      <c r="S103" s="57"/>
      <c r="T103" s="82"/>
      <c r="U103" s="117"/>
      <c r="W103" s="125"/>
      <c r="X103" s="126"/>
      <c r="Y103" s="126"/>
      <c r="Z103" s="126"/>
      <c r="AA103" s="126"/>
      <c r="AB103" s="126"/>
      <c r="AC103" s="126"/>
      <c r="AD103" s="126"/>
      <c r="AE103" s="126"/>
      <c r="AF103" s="126"/>
      <c r="AG103" s="126"/>
      <c r="AH103" s="126">
        <v>0</v>
      </c>
      <c r="AI103" s="127"/>
      <c r="AJ103" s="127"/>
      <c r="AK103" s="126"/>
      <c r="AL103" s="126"/>
      <c r="AM103" s="127"/>
      <c r="AN103" s="127"/>
      <c r="AO103" s="125"/>
      <c r="AP103" s="128"/>
    </row>
    <row r="104" spans="1:42" s="11" customFormat="1" ht="40" customHeight="1" x14ac:dyDescent="0.25">
      <c r="A104" s="68">
        <v>98</v>
      </c>
      <c r="B104" s="7"/>
      <c r="C104" s="7"/>
      <c r="D104" s="7"/>
      <c r="E104" s="8"/>
      <c r="F104" s="9"/>
      <c r="G104" s="9"/>
      <c r="H104" s="9"/>
      <c r="I104" s="9"/>
      <c r="J104" s="9"/>
      <c r="K104" s="9"/>
      <c r="L104" s="9"/>
      <c r="M104" s="67">
        <f t="shared" si="2"/>
        <v>0</v>
      </c>
      <c r="N104" s="57"/>
      <c r="O104" s="57"/>
      <c r="P104" s="58"/>
      <c r="Q104" s="139"/>
      <c r="R104" s="57"/>
      <c r="S104" s="57"/>
      <c r="T104" s="82"/>
      <c r="U104" s="117"/>
      <c r="W104" s="125"/>
      <c r="X104" s="126"/>
      <c r="Y104" s="126"/>
      <c r="Z104" s="126"/>
      <c r="AA104" s="126"/>
      <c r="AB104" s="126"/>
      <c r="AC104" s="126"/>
      <c r="AD104" s="126"/>
      <c r="AE104" s="126"/>
      <c r="AF104" s="126"/>
      <c r="AG104" s="126"/>
      <c r="AH104" s="126">
        <v>0</v>
      </c>
      <c r="AI104" s="127"/>
      <c r="AJ104" s="127"/>
      <c r="AK104" s="126"/>
      <c r="AL104" s="126"/>
      <c r="AM104" s="127"/>
      <c r="AN104" s="127"/>
      <c r="AO104" s="125"/>
      <c r="AP104" s="128"/>
    </row>
    <row r="105" spans="1:42" s="11" customFormat="1" ht="40" customHeight="1" x14ac:dyDescent="0.25">
      <c r="A105" s="68">
        <v>99</v>
      </c>
      <c r="B105" s="7"/>
      <c r="C105" s="7"/>
      <c r="D105" s="7"/>
      <c r="E105" s="8"/>
      <c r="F105" s="9"/>
      <c r="G105" s="9"/>
      <c r="H105" s="9"/>
      <c r="I105" s="9"/>
      <c r="J105" s="9"/>
      <c r="K105" s="9"/>
      <c r="L105" s="9"/>
      <c r="M105" s="67">
        <f t="shared" si="2"/>
        <v>0</v>
      </c>
      <c r="N105" s="57"/>
      <c r="O105" s="57"/>
      <c r="P105" s="58"/>
      <c r="Q105" s="139"/>
      <c r="R105" s="57"/>
      <c r="S105" s="57"/>
      <c r="T105" s="82"/>
      <c r="U105" s="117"/>
      <c r="W105" s="125"/>
      <c r="X105" s="126"/>
      <c r="Y105" s="126"/>
      <c r="Z105" s="126"/>
      <c r="AA105" s="126"/>
      <c r="AB105" s="126"/>
      <c r="AC105" s="126"/>
      <c r="AD105" s="126"/>
      <c r="AE105" s="126"/>
      <c r="AF105" s="126"/>
      <c r="AG105" s="126"/>
      <c r="AH105" s="126">
        <v>0</v>
      </c>
      <c r="AI105" s="127"/>
      <c r="AJ105" s="127"/>
      <c r="AK105" s="126"/>
      <c r="AL105" s="126"/>
      <c r="AM105" s="127"/>
      <c r="AN105" s="127"/>
      <c r="AO105" s="125"/>
      <c r="AP105" s="128"/>
    </row>
    <row r="106" spans="1:42" s="11" customFormat="1" ht="40" customHeight="1" x14ac:dyDescent="0.25">
      <c r="A106" s="68">
        <v>100</v>
      </c>
      <c r="B106" s="7"/>
      <c r="C106" s="7"/>
      <c r="D106" s="7"/>
      <c r="E106" s="8"/>
      <c r="F106" s="9"/>
      <c r="G106" s="9"/>
      <c r="H106" s="9"/>
      <c r="I106" s="9"/>
      <c r="J106" s="9"/>
      <c r="K106" s="9"/>
      <c r="L106" s="9"/>
      <c r="M106" s="67">
        <f t="shared" si="2"/>
        <v>0</v>
      </c>
      <c r="N106" s="57"/>
      <c r="O106" s="57"/>
      <c r="P106" s="58"/>
      <c r="Q106" s="139"/>
      <c r="R106" s="57"/>
      <c r="S106" s="57"/>
      <c r="T106" s="82"/>
      <c r="U106" s="117"/>
      <c r="W106" s="125"/>
      <c r="X106" s="126"/>
      <c r="Y106" s="126"/>
      <c r="Z106" s="126"/>
      <c r="AA106" s="126"/>
      <c r="AB106" s="126"/>
      <c r="AC106" s="126"/>
      <c r="AD106" s="126"/>
      <c r="AE106" s="126"/>
      <c r="AF106" s="126"/>
      <c r="AG106" s="126"/>
      <c r="AH106" s="126">
        <v>0</v>
      </c>
      <c r="AI106" s="127"/>
      <c r="AJ106" s="127"/>
      <c r="AK106" s="126"/>
      <c r="AL106" s="126"/>
      <c r="AM106" s="127"/>
      <c r="AN106" s="127"/>
      <c r="AO106" s="125"/>
      <c r="AP106" s="128"/>
    </row>
    <row r="107" spans="1:42" s="11" customFormat="1" ht="40" customHeight="1" x14ac:dyDescent="0.25">
      <c r="A107" s="68">
        <v>101</v>
      </c>
      <c r="B107" s="7"/>
      <c r="C107" s="7"/>
      <c r="D107" s="7"/>
      <c r="E107" s="8"/>
      <c r="F107" s="9"/>
      <c r="G107" s="9"/>
      <c r="H107" s="9"/>
      <c r="I107" s="10"/>
      <c r="J107" s="9"/>
      <c r="K107" s="9"/>
      <c r="L107" s="9"/>
      <c r="M107" s="67">
        <f t="shared" si="2"/>
        <v>0</v>
      </c>
      <c r="N107" s="57"/>
      <c r="O107" s="57"/>
      <c r="P107" s="58"/>
      <c r="Q107" s="139"/>
      <c r="R107" s="57"/>
      <c r="S107" s="57"/>
      <c r="T107" s="82"/>
      <c r="U107" s="117"/>
      <c r="W107" s="125"/>
      <c r="X107" s="126"/>
      <c r="Y107" s="126"/>
      <c r="Z107" s="126"/>
      <c r="AA107" s="126"/>
      <c r="AB107" s="126"/>
      <c r="AC107" s="126"/>
      <c r="AD107" s="126"/>
      <c r="AE107" s="126"/>
      <c r="AF107" s="126"/>
      <c r="AG107" s="126"/>
      <c r="AH107" s="126">
        <v>0</v>
      </c>
      <c r="AI107" s="127"/>
      <c r="AJ107" s="127"/>
      <c r="AK107" s="126"/>
      <c r="AL107" s="126"/>
      <c r="AM107" s="127"/>
      <c r="AN107" s="127"/>
      <c r="AO107" s="125"/>
      <c r="AP107" s="128"/>
    </row>
    <row r="108" spans="1:42" s="11" customFormat="1" ht="40" customHeight="1" x14ac:dyDescent="0.25">
      <c r="A108" s="68">
        <v>102</v>
      </c>
      <c r="B108" s="7"/>
      <c r="C108" s="7"/>
      <c r="D108" s="7"/>
      <c r="E108" s="8"/>
      <c r="F108" s="9"/>
      <c r="G108" s="9"/>
      <c r="H108" s="9"/>
      <c r="I108" s="9"/>
      <c r="J108" s="9"/>
      <c r="K108" s="9"/>
      <c r="L108" s="9"/>
      <c r="M108" s="67">
        <f t="shared" si="2"/>
        <v>0</v>
      </c>
      <c r="N108" s="57"/>
      <c r="O108" s="57"/>
      <c r="P108" s="58"/>
      <c r="Q108" s="139"/>
      <c r="R108" s="57"/>
      <c r="S108" s="57"/>
      <c r="T108" s="82"/>
      <c r="U108" s="117"/>
      <c r="W108" s="125"/>
      <c r="X108" s="126"/>
      <c r="Y108" s="126"/>
      <c r="Z108" s="126"/>
      <c r="AA108" s="126"/>
      <c r="AB108" s="126"/>
      <c r="AC108" s="126"/>
      <c r="AD108" s="126"/>
      <c r="AE108" s="126"/>
      <c r="AF108" s="126"/>
      <c r="AG108" s="126"/>
      <c r="AH108" s="126">
        <v>0</v>
      </c>
      <c r="AI108" s="127"/>
      <c r="AJ108" s="127"/>
      <c r="AK108" s="126"/>
      <c r="AL108" s="126"/>
      <c r="AM108" s="127"/>
      <c r="AN108" s="127"/>
      <c r="AO108" s="125"/>
      <c r="AP108" s="128"/>
    </row>
    <row r="109" spans="1:42" s="11" customFormat="1" ht="40" customHeight="1" x14ac:dyDescent="0.25">
      <c r="A109" s="68">
        <v>103</v>
      </c>
      <c r="B109" s="7"/>
      <c r="C109" s="7"/>
      <c r="D109" s="7"/>
      <c r="E109" s="8"/>
      <c r="F109" s="9"/>
      <c r="G109" s="9"/>
      <c r="H109" s="9"/>
      <c r="I109" s="9"/>
      <c r="J109" s="9"/>
      <c r="K109" s="9"/>
      <c r="L109" s="9"/>
      <c r="M109" s="67">
        <f t="shared" si="2"/>
        <v>0</v>
      </c>
      <c r="N109" s="57"/>
      <c r="O109" s="57"/>
      <c r="P109" s="58"/>
      <c r="Q109" s="139"/>
      <c r="R109" s="57"/>
      <c r="S109" s="57"/>
      <c r="T109" s="82"/>
      <c r="U109" s="117"/>
      <c r="W109" s="125"/>
      <c r="X109" s="126"/>
      <c r="Y109" s="126"/>
      <c r="Z109" s="126"/>
      <c r="AA109" s="126"/>
      <c r="AB109" s="126"/>
      <c r="AC109" s="126"/>
      <c r="AD109" s="126"/>
      <c r="AE109" s="126"/>
      <c r="AF109" s="126"/>
      <c r="AG109" s="126"/>
      <c r="AH109" s="126">
        <v>0</v>
      </c>
      <c r="AI109" s="127"/>
      <c r="AJ109" s="127"/>
      <c r="AK109" s="126"/>
      <c r="AL109" s="126"/>
      <c r="AM109" s="127"/>
      <c r="AN109" s="127"/>
      <c r="AO109" s="125"/>
      <c r="AP109" s="128"/>
    </row>
    <row r="110" spans="1:42" s="11" customFormat="1" ht="40" customHeight="1" x14ac:dyDescent="0.25">
      <c r="A110" s="68">
        <v>104</v>
      </c>
      <c r="B110" s="7"/>
      <c r="C110" s="7"/>
      <c r="D110" s="7"/>
      <c r="E110" s="8"/>
      <c r="F110" s="9"/>
      <c r="G110" s="9"/>
      <c r="H110" s="9"/>
      <c r="I110" s="9"/>
      <c r="J110" s="9"/>
      <c r="K110" s="9"/>
      <c r="L110" s="9"/>
      <c r="M110" s="67">
        <f t="shared" si="2"/>
        <v>0</v>
      </c>
      <c r="N110" s="57"/>
      <c r="O110" s="57"/>
      <c r="P110" s="58"/>
      <c r="Q110" s="139"/>
      <c r="R110" s="57"/>
      <c r="S110" s="57"/>
      <c r="T110" s="82"/>
      <c r="U110" s="117"/>
      <c r="W110" s="125"/>
      <c r="X110" s="126"/>
      <c r="Y110" s="126"/>
      <c r="Z110" s="126"/>
      <c r="AA110" s="126"/>
      <c r="AB110" s="126"/>
      <c r="AC110" s="126"/>
      <c r="AD110" s="126"/>
      <c r="AE110" s="126"/>
      <c r="AF110" s="126"/>
      <c r="AG110" s="126"/>
      <c r="AH110" s="126">
        <v>0</v>
      </c>
      <c r="AI110" s="127"/>
      <c r="AJ110" s="127"/>
      <c r="AK110" s="126"/>
      <c r="AL110" s="126"/>
      <c r="AM110" s="127"/>
      <c r="AN110" s="127"/>
      <c r="AO110" s="125"/>
      <c r="AP110" s="128"/>
    </row>
    <row r="111" spans="1:42" s="11" customFormat="1" ht="40" customHeight="1" x14ac:dyDescent="0.25">
      <c r="A111" s="68">
        <v>105</v>
      </c>
      <c r="B111" s="7"/>
      <c r="C111" s="21"/>
      <c r="D111" s="21"/>
      <c r="E111" s="22"/>
      <c r="F111" s="23"/>
      <c r="G111" s="23"/>
      <c r="H111" s="23"/>
      <c r="I111" s="23"/>
      <c r="J111" s="23"/>
      <c r="K111" s="23"/>
      <c r="L111" s="23"/>
      <c r="M111" s="67">
        <f t="shared" si="2"/>
        <v>0</v>
      </c>
      <c r="N111" s="57"/>
      <c r="O111" s="57"/>
      <c r="P111" s="58"/>
      <c r="Q111" s="139"/>
      <c r="R111" s="57"/>
      <c r="S111" s="57"/>
      <c r="T111" s="82"/>
      <c r="U111" s="117"/>
      <c r="W111" s="125"/>
      <c r="X111" s="126"/>
      <c r="Y111" s="126"/>
      <c r="Z111" s="126"/>
      <c r="AA111" s="126"/>
      <c r="AB111" s="126"/>
      <c r="AC111" s="126"/>
      <c r="AD111" s="126"/>
      <c r="AE111" s="126"/>
      <c r="AF111" s="126"/>
      <c r="AG111" s="126"/>
      <c r="AH111" s="126">
        <v>0</v>
      </c>
      <c r="AI111" s="127"/>
      <c r="AJ111" s="127"/>
      <c r="AK111" s="126"/>
      <c r="AL111" s="126"/>
      <c r="AM111" s="127"/>
      <c r="AN111" s="127"/>
      <c r="AO111" s="125"/>
      <c r="AP111" s="128"/>
    </row>
    <row r="112" spans="1:42" s="11" customFormat="1" ht="40" customHeight="1" x14ac:dyDescent="0.25">
      <c r="A112" s="68">
        <v>106</v>
      </c>
      <c r="B112" s="7"/>
      <c r="C112" s="7"/>
      <c r="D112" s="7"/>
      <c r="E112" s="8"/>
      <c r="F112" s="9"/>
      <c r="G112" s="9"/>
      <c r="H112" s="9"/>
      <c r="I112" s="9"/>
      <c r="J112" s="9"/>
      <c r="K112" s="9"/>
      <c r="L112" s="9"/>
      <c r="M112" s="67">
        <f t="shared" si="2"/>
        <v>0</v>
      </c>
      <c r="N112" s="57"/>
      <c r="O112" s="57"/>
      <c r="P112" s="58"/>
      <c r="Q112" s="139"/>
      <c r="R112" s="57"/>
      <c r="S112" s="57"/>
      <c r="T112" s="82"/>
      <c r="U112" s="117"/>
      <c r="W112" s="125"/>
      <c r="X112" s="126"/>
      <c r="Y112" s="126"/>
      <c r="Z112" s="126"/>
      <c r="AA112" s="126"/>
      <c r="AB112" s="126"/>
      <c r="AC112" s="126"/>
      <c r="AD112" s="126"/>
      <c r="AE112" s="126"/>
      <c r="AF112" s="126"/>
      <c r="AG112" s="126"/>
      <c r="AH112" s="126">
        <v>0</v>
      </c>
      <c r="AI112" s="127"/>
      <c r="AJ112" s="127"/>
      <c r="AK112" s="126"/>
      <c r="AL112" s="126"/>
      <c r="AM112" s="127"/>
      <c r="AN112" s="127"/>
      <c r="AO112" s="125"/>
      <c r="AP112" s="128"/>
    </row>
    <row r="113" spans="1:42" s="11" customFormat="1" ht="40" customHeight="1" x14ac:dyDescent="0.25">
      <c r="A113" s="68">
        <v>107</v>
      </c>
      <c r="B113" s="7"/>
      <c r="C113" s="7"/>
      <c r="D113" s="7"/>
      <c r="E113" s="8"/>
      <c r="F113" s="9"/>
      <c r="G113" s="9"/>
      <c r="H113" s="9"/>
      <c r="I113" s="9"/>
      <c r="J113" s="9"/>
      <c r="K113" s="9"/>
      <c r="L113" s="9"/>
      <c r="M113" s="67">
        <f t="shared" si="2"/>
        <v>0</v>
      </c>
      <c r="N113" s="57"/>
      <c r="O113" s="57"/>
      <c r="P113" s="58"/>
      <c r="Q113" s="139"/>
      <c r="R113" s="57"/>
      <c r="S113" s="57"/>
      <c r="T113" s="82"/>
      <c r="U113" s="117"/>
      <c r="W113" s="125"/>
      <c r="X113" s="126"/>
      <c r="Y113" s="126"/>
      <c r="Z113" s="126"/>
      <c r="AA113" s="126"/>
      <c r="AB113" s="126"/>
      <c r="AC113" s="126"/>
      <c r="AD113" s="126"/>
      <c r="AE113" s="126"/>
      <c r="AF113" s="126"/>
      <c r="AG113" s="126"/>
      <c r="AH113" s="126">
        <v>0</v>
      </c>
      <c r="AI113" s="127"/>
      <c r="AJ113" s="127"/>
      <c r="AK113" s="126"/>
      <c r="AL113" s="126"/>
      <c r="AM113" s="127"/>
      <c r="AN113" s="127"/>
      <c r="AO113" s="125"/>
      <c r="AP113" s="128"/>
    </row>
    <row r="114" spans="1:42" s="11" customFormat="1" ht="40" customHeight="1" x14ac:dyDescent="0.25">
      <c r="A114" s="68">
        <v>108</v>
      </c>
      <c r="B114" s="7"/>
      <c r="C114" s="7"/>
      <c r="D114" s="7"/>
      <c r="E114" s="8"/>
      <c r="F114" s="9"/>
      <c r="G114" s="9"/>
      <c r="H114" s="9"/>
      <c r="I114" s="9"/>
      <c r="J114" s="9"/>
      <c r="K114" s="9"/>
      <c r="L114" s="9"/>
      <c r="M114" s="67">
        <f t="shared" si="2"/>
        <v>0</v>
      </c>
      <c r="N114" s="57"/>
      <c r="O114" s="57"/>
      <c r="P114" s="58"/>
      <c r="Q114" s="139"/>
      <c r="R114" s="57"/>
      <c r="S114" s="57"/>
      <c r="T114" s="82"/>
      <c r="U114" s="117"/>
      <c r="W114" s="125"/>
      <c r="X114" s="126"/>
      <c r="Y114" s="126"/>
      <c r="Z114" s="126"/>
      <c r="AA114" s="126"/>
      <c r="AB114" s="126"/>
      <c r="AC114" s="126"/>
      <c r="AD114" s="126"/>
      <c r="AE114" s="126"/>
      <c r="AF114" s="126"/>
      <c r="AG114" s="126"/>
      <c r="AH114" s="126">
        <v>0</v>
      </c>
      <c r="AI114" s="127"/>
      <c r="AJ114" s="127"/>
      <c r="AK114" s="126"/>
      <c r="AL114" s="126"/>
      <c r="AM114" s="127"/>
      <c r="AN114" s="127"/>
      <c r="AO114" s="125"/>
      <c r="AP114" s="128"/>
    </row>
    <row r="115" spans="1:42" s="11" customFormat="1" ht="40" customHeight="1" x14ac:dyDescent="0.25">
      <c r="A115" s="68">
        <v>109</v>
      </c>
      <c r="B115" s="7"/>
      <c r="C115" s="7"/>
      <c r="D115" s="7"/>
      <c r="E115" s="8"/>
      <c r="F115" s="9"/>
      <c r="G115" s="9"/>
      <c r="H115" s="9"/>
      <c r="I115" s="9"/>
      <c r="J115" s="9"/>
      <c r="K115" s="9"/>
      <c r="L115" s="9"/>
      <c r="M115" s="67">
        <f t="shared" si="2"/>
        <v>0</v>
      </c>
      <c r="N115" s="57"/>
      <c r="O115" s="57"/>
      <c r="P115" s="58"/>
      <c r="Q115" s="139"/>
      <c r="R115" s="57"/>
      <c r="S115" s="57"/>
      <c r="T115" s="82"/>
      <c r="U115" s="117"/>
      <c r="W115" s="125"/>
      <c r="X115" s="126"/>
      <c r="Y115" s="126"/>
      <c r="Z115" s="126"/>
      <c r="AA115" s="126"/>
      <c r="AB115" s="126"/>
      <c r="AC115" s="126"/>
      <c r="AD115" s="126"/>
      <c r="AE115" s="126"/>
      <c r="AF115" s="126"/>
      <c r="AG115" s="126"/>
      <c r="AH115" s="126">
        <v>0</v>
      </c>
      <c r="AI115" s="127"/>
      <c r="AJ115" s="127"/>
      <c r="AK115" s="126"/>
      <c r="AL115" s="126"/>
      <c r="AM115" s="127"/>
      <c r="AN115" s="127"/>
      <c r="AO115" s="125"/>
      <c r="AP115" s="128"/>
    </row>
    <row r="116" spans="1:42" s="11" customFormat="1" ht="40" customHeight="1" x14ac:dyDescent="0.25">
      <c r="A116" s="68">
        <v>110</v>
      </c>
      <c r="B116" s="7"/>
      <c r="C116" s="7"/>
      <c r="D116" s="7"/>
      <c r="E116" s="8"/>
      <c r="F116" s="9"/>
      <c r="G116" s="9"/>
      <c r="H116" s="9"/>
      <c r="I116" s="9"/>
      <c r="J116" s="9"/>
      <c r="K116" s="9"/>
      <c r="L116" s="9"/>
      <c r="M116" s="67">
        <f t="shared" si="2"/>
        <v>0</v>
      </c>
      <c r="N116" s="57"/>
      <c r="O116" s="57"/>
      <c r="P116" s="58"/>
      <c r="Q116" s="139"/>
      <c r="R116" s="57"/>
      <c r="S116" s="57"/>
      <c r="T116" s="82"/>
      <c r="U116" s="117"/>
      <c r="W116" s="125"/>
      <c r="X116" s="126"/>
      <c r="Y116" s="126"/>
      <c r="Z116" s="126"/>
      <c r="AA116" s="126"/>
      <c r="AB116" s="126"/>
      <c r="AC116" s="126"/>
      <c r="AD116" s="126"/>
      <c r="AE116" s="126"/>
      <c r="AF116" s="126"/>
      <c r="AG116" s="126"/>
      <c r="AH116" s="126">
        <v>0</v>
      </c>
      <c r="AI116" s="127"/>
      <c r="AJ116" s="127"/>
      <c r="AK116" s="126"/>
      <c r="AL116" s="126"/>
      <c r="AM116" s="127"/>
      <c r="AN116" s="127"/>
      <c r="AO116" s="125"/>
      <c r="AP116" s="128"/>
    </row>
    <row r="117" spans="1:42" s="11" customFormat="1" ht="40" customHeight="1" x14ac:dyDescent="0.25">
      <c r="A117" s="68">
        <v>111</v>
      </c>
      <c r="B117" s="7"/>
      <c r="C117" s="7"/>
      <c r="D117" s="7"/>
      <c r="E117" s="8"/>
      <c r="F117" s="9"/>
      <c r="G117" s="9"/>
      <c r="H117" s="9"/>
      <c r="I117" s="9"/>
      <c r="J117" s="9"/>
      <c r="K117" s="9"/>
      <c r="L117" s="9"/>
      <c r="M117" s="67">
        <f t="shared" si="2"/>
        <v>0</v>
      </c>
      <c r="N117" s="57"/>
      <c r="O117" s="57"/>
      <c r="P117" s="58"/>
      <c r="Q117" s="139"/>
      <c r="R117" s="57"/>
      <c r="S117" s="57"/>
      <c r="T117" s="82"/>
      <c r="U117" s="117"/>
      <c r="W117" s="125"/>
      <c r="X117" s="126"/>
      <c r="Y117" s="126"/>
      <c r="Z117" s="126"/>
      <c r="AA117" s="126"/>
      <c r="AB117" s="126"/>
      <c r="AC117" s="126"/>
      <c r="AD117" s="126"/>
      <c r="AE117" s="126"/>
      <c r="AF117" s="126"/>
      <c r="AG117" s="126"/>
      <c r="AH117" s="126">
        <v>0</v>
      </c>
      <c r="AI117" s="127"/>
      <c r="AJ117" s="127"/>
      <c r="AK117" s="126"/>
      <c r="AL117" s="126"/>
      <c r="AM117" s="127"/>
      <c r="AN117" s="127"/>
      <c r="AO117" s="125"/>
      <c r="AP117" s="128"/>
    </row>
    <row r="118" spans="1:42" s="11" customFormat="1" ht="40" customHeight="1" x14ac:dyDescent="0.25">
      <c r="A118" s="68">
        <v>112</v>
      </c>
      <c r="B118" s="7"/>
      <c r="C118" s="7"/>
      <c r="D118" s="7"/>
      <c r="E118" s="8"/>
      <c r="F118" s="9"/>
      <c r="G118" s="9"/>
      <c r="H118" s="9"/>
      <c r="I118" s="9"/>
      <c r="J118" s="9"/>
      <c r="K118" s="9"/>
      <c r="L118" s="9"/>
      <c r="M118" s="67">
        <f t="shared" si="2"/>
        <v>0</v>
      </c>
      <c r="N118" s="57"/>
      <c r="O118" s="57"/>
      <c r="P118" s="58"/>
      <c r="Q118" s="139"/>
      <c r="R118" s="57"/>
      <c r="S118" s="57"/>
      <c r="T118" s="82"/>
      <c r="U118" s="117"/>
      <c r="W118" s="125"/>
      <c r="X118" s="126"/>
      <c r="Y118" s="126"/>
      <c r="Z118" s="126"/>
      <c r="AA118" s="126"/>
      <c r="AB118" s="126"/>
      <c r="AC118" s="126"/>
      <c r="AD118" s="126"/>
      <c r="AE118" s="126"/>
      <c r="AF118" s="126"/>
      <c r="AG118" s="126"/>
      <c r="AH118" s="126">
        <v>0</v>
      </c>
      <c r="AI118" s="127"/>
      <c r="AJ118" s="127"/>
      <c r="AK118" s="126"/>
      <c r="AL118" s="126"/>
      <c r="AM118" s="127"/>
      <c r="AN118" s="127"/>
      <c r="AO118" s="125"/>
      <c r="AP118" s="128"/>
    </row>
    <row r="119" spans="1:42" s="11" customFormat="1" ht="40" customHeight="1" x14ac:dyDescent="0.25">
      <c r="A119" s="68">
        <v>113</v>
      </c>
      <c r="B119" s="7"/>
      <c r="C119" s="7"/>
      <c r="D119" s="7"/>
      <c r="E119" s="8"/>
      <c r="F119" s="9"/>
      <c r="G119" s="9"/>
      <c r="H119" s="9"/>
      <c r="I119" s="10"/>
      <c r="J119" s="9"/>
      <c r="K119" s="9"/>
      <c r="L119" s="9"/>
      <c r="M119" s="67">
        <f t="shared" si="2"/>
        <v>0</v>
      </c>
      <c r="N119" s="57"/>
      <c r="O119" s="57"/>
      <c r="P119" s="58"/>
      <c r="Q119" s="139"/>
      <c r="R119" s="57"/>
      <c r="S119" s="57"/>
      <c r="T119" s="82"/>
      <c r="U119" s="117"/>
      <c r="W119" s="125"/>
      <c r="X119" s="126"/>
      <c r="Y119" s="126"/>
      <c r="Z119" s="126"/>
      <c r="AA119" s="126"/>
      <c r="AB119" s="126"/>
      <c r="AC119" s="126"/>
      <c r="AD119" s="126"/>
      <c r="AE119" s="126"/>
      <c r="AF119" s="126"/>
      <c r="AG119" s="126"/>
      <c r="AH119" s="126">
        <v>0</v>
      </c>
      <c r="AI119" s="127"/>
      <c r="AJ119" s="127"/>
      <c r="AK119" s="126"/>
      <c r="AL119" s="126"/>
      <c r="AM119" s="127"/>
      <c r="AN119" s="127"/>
      <c r="AO119" s="125"/>
      <c r="AP119" s="128"/>
    </row>
    <row r="120" spans="1:42" s="11" customFormat="1" ht="40" customHeight="1" x14ac:dyDescent="0.25">
      <c r="A120" s="68">
        <v>114</v>
      </c>
      <c r="B120" s="7"/>
      <c r="C120" s="7"/>
      <c r="D120" s="7"/>
      <c r="E120" s="8"/>
      <c r="F120" s="9"/>
      <c r="G120" s="9"/>
      <c r="H120" s="9"/>
      <c r="I120" s="9"/>
      <c r="J120" s="9"/>
      <c r="K120" s="9"/>
      <c r="L120" s="9"/>
      <c r="M120" s="67">
        <f t="shared" si="2"/>
        <v>0</v>
      </c>
      <c r="N120" s="57"/>
      <c r="O120" s="57"/>
      <c r="P120" s="58"/>
      <c r="Q120" s="139"/>
      <c r="R120" s="57"/>
      <c r="S120" s="57"/>
      <c r="T120" s="82"/>
      <c r="U120" s="117"/>
      <c r="W120" s="125"/>
      <c r="X120" s="126"/>
      <c r="Y120" s="126"/>
      <c r="Z120" s="126"/>
      <c r="AA120" s="126"/>
      <c r="AB120" s="126"/>
      <c r="AC120" s="126"/>
      <c r="AD120" s="126"/>
      <c r="AE120" s="126"/>
      <c r="AF120" s="126"/>
      <c r="AG120" s="126"/>
      <c r="AH120" s="126">
        <v>0</v>
      </c>
      <c r="AI120" s="127"/>
      <c r="AJ120" s="127"/>
      <c r="AK120" s="126"/>
      <c r="AL120" s="126"/>
      <c r="AM120" s="127"/>
      <c r="AN120" s="127"/>
      <c r="AO120" s="125"/>
      <c r="AP120" s="128"/>
    </row>
    <row r="121" spans="1:42" s="11" customFormat="1" ht="40" customHeight="1" x14ac:dyDescent="0.25">
      <c r="A121" s="68">
        <v>115</v>
      </c>
      <c r="B121" s="7"/>
      <c r="C121" s="21"/>
      <c r="D121" s="21"/>
      <c r="E121" s="22"/>
      <c r="F121" s="23"/>
      <c r="G121" s="23"/>
      <c r="H121" s="23"/>
      <c r="I121" s="23"/>
      <c r="J121" s="23"/>
      <c r="K121" s="23"/>
      <c r="L121" s="23"/>
      <c r="M121" s="67">
        <f t="shared" si="2"/>
        <v>0</v>
      </c>
      <c r="N121" s="57"/>
      <c r="O121" s="57"/>
      <c r="P121" s="58"/>
      <c r="Q121" s="139"/>
      <c r="R121" s="57"/>
      <c r="S121" s="57"/>
      <c r="T121" s="82"/>
      <c r="U121" s="117"/>
      <c r="W121" s="125"/>
      <c r="X121" s="126"/>
      <c r="Y121" s="126"/>
      <c r="Z121" s="126"/>
      <c r="AA121" s="126"/>
      <c r="AB121" s="126"/>
      <c r="AC121" s="126"/>
      <c r="AD121" s="126"/>
      <c r="AE121" s="126"/>
      <c r="AF121" s="126"/>
      <c r="AG121" s="126"/>
      <c r="AH121" s="126">
        <v>0</v>
      </c>
      <c r="AI121" s="127"/>
      <c r="AJ121" s="127"/>
      <c r="AK121" s="126"/>
      <c r="AL121" s="126"/>
      <c r="AM121" s="127"/>
      <c r="AN121" s="127"/>
      <c r="AO121" s="125"/>
      <c r="AP121" s="128"/>
    </row>
    <row r="122" spans="1:42" s="11" customFormat="1" ht="40" customHeight="1" x14ac:dyDescent="0.25">
      <c r="A122" s="68">
        <v>116</v>
      </c>
      <c r="B122" s="7"/>
      <c r="C122" s="7"/>
      <c r="D122" s="7"/>
      <c r="E122" s="8"/>
      <c r="F122" s="9"/>
      <c r="G122" s="9"/>
      <c r="H122" s="9"/>
      <c r="I122" s="9"/>
      <c r="J122" s="9"/>
      <c r="K122" s="9"/>
      <c r="L122" s="9"/>
      <c r="M122" s="67">
        <f t="shared" si="2"/>
        <v>0</v>
      </c>
      <c r="N122" s="57"/>
      <c r="O122" s="57"/>
      <c r="P122" s="58"/>
      <c r="Q122" s="139"/>
      <c r="R122" s="57"/>
      <c r="S122" s="57"/>
      <c r="T122" s="82"/>
      <c r="U122" s="117"/>
      <c r="W122" s="125"/>
      <c r="X122" s="126"/>
      <c r="Y122" s="126"/>
      <c r="Z122" s="126"/>
      <c r="AA122" s="126"/>
      <c r="AB122" s="126"/>
      <c r="AC122" s="126"/>
      <c r="AD122" s="126"/>
      <c r="AE122" s="126"/>
      <c r="AF122" s="126"/>
      <c r="AG122" s="126"/>
      <c r="AH122" s="126">
        <v>0</v>
      </c>
      <c r="AI122" s="127"/>
      <c r="AJ122" s="127"/>
      <c r="AK122" s="126"/>
      <c r="AL122" s="126"/>
      <c r="AM122" s="127"/>
      <c r="AN122" s="127"/>
      <c r="AO122" s="125"/>
      <c r="AP122" s="128"/>
    </row>
    <row r="123" spans="1:42" s="11" customFormat="1" ht="40" customHeight="1" x14ac:dyDescent="0.25">
      <c r="A123" s="68">
        <v>117</v>
      </c>
      <c r="B123" s="7"/>
      <c r="C123" s="7"/>
      <c r="D123" s="7"/>
      <c r="E123" s="8"/>
      <c r="F123" s="9"/>
      <c r="G123" s="9"/>
      <c r="H123" s="9"/>
      <c r="I123" s="9"/>
      <c r="J123" s="9"/>
      <c r="K123" s="9"/>
      <c r="L123" s="9"/>
      <c r="M123" s="67">
        <f t="shared" si="2"/>
        <v>0</v>
      </c>
      <c r="N123" s="57"/>
      <c r="O123" s="57"/>
      <c r="P123" s="58"/>
      <c r="Q123" s="139"/>
      <c r="R123" s="57"/>
      <c r="S123" s="57"/>
      <c r="T123" s="82"/>
      <c r="U123" s="117"/>
      <c r="W123" s="125"/>
      <c r="X123" s="126"/>
      <c r="Y123" s="126"/>
      <c r="Z123" s="126"/>
      <c r="AA123" s="126"/>
      <c r="AB123" s="126"/>
      <c r="AC123" s="126"/>
      <c r="AD123" s="126"/>
      <c r="AE123" s="126"/>
      <c r="AF123" s="126"/>
      <c r="AG123" s="126"/>
      <c r="AH123" s="126">
        <v>0</v>
      </c>
      <c r="AI123" s="127"/>
      <c r="AJ123" s="127"/>
      <c r="AK123" s="126"/>
      <c r="AL123" s="126"/>
      <c r="AM123" s="127"/>
      <c r="AN123" s="127"/>
      <c r="AO123" s="125"/>
      <c r="AP123" s="128"/>
    </row>
    <row r="124" spans="1:42" s="11" customFormat="1" ht="40" customHeight="1" x14ac:dyDescent="0.25">
      <c r="A124" s="68">
        <v>118</v>
      </c>
      <c r="B124" s="7"/>
      <c r="C124" s="7"/>
      <c r="D124" s="7"/>
      <c r="E124" s="8"/>
      <c r="F124" s="9"/>
      <c r="G124" s="9"/>
      <c r="H124" s="9"/>
      <c r="I124" s="9"/>
      <c r="J124" s="9"/>
      <c r="K124" s="9"/>
      <c r="L124" s="9"/>
      <c r="M124" s="67">
        <f t="shared" si="2"/>
        <v>0</v>
      </c>
      <c r="N124" s="57"/>
      <c r="O124" s="57"/>
      <c r="P124" s="58"/>
      <c r="Q124" s="139"/>
      <c r="R124" s="57"/>
      <c r="S124" s="57"/>
      <c r="T124" s="82"/>
      <c r="U124" s="117"/>
      <c r="W124" s="125"/>
      <c r="X124" s="126"/>
      <c r="Y124" s="126"/>
      <c r="Z124" s="126"/>
      <c r="AA124" s="126"/>
      <c r="AB124" s="126"/>
      <c r="AC124" s="126"/>
      <c r="AD124" s="126"/>
      <c r="AE124" s="126"/>
      <c r="AF124" s="126"/>
      <c r="AG124" s="126"/>
      <c r="AH124" s="126">
        <v>0</v>
      </c>
      <c r="AI124" s="127"/>
      <c r="AJ124" s="127"/>
      <c r="AK124" s="126"/>
      <c r="AL124" s="126"/>
      <c r="AM124" s="127"/>
      <c r="AN124" s="127"/>
      <c r="AO124" s="125"/>
      <c r="AP124" s="128"/>
    </row>
    <row r="125" spans="1:42" s="11" customFormat="1" ht="40" customHeight="1" x14ac:dyDescent="0.25">
      <c r="A125" s="68">
        <v>119</v>
      </c>
      <c r="B125" s="7"/>
      <c r="C125" s="7"/>
      <c r="D125" s="7"/>
      <c r="E125" s="8"/>
      <c r="F125" s="9"/>
      <c r="G125" s="9"/>
      <c r="H125" s="9"/>
      <c r="I125" s="9"/>
      <c r="J125" s="9"/>
      <c r="K125" s="9"/>
      <c r="L125" s="9"/>
      <c r="M125" s="67">
        <f t="shared" si="2"/>
        <v>0</v>
      </c>
      <c r="N125" s="57"/>
      <c r="O125" s="57"/>
      <c r="P125" s="58"/>
      <c r="Q125" s="139"/>
      <c r="R125" s="57"/>
      <c r="S125" s="57"/>
      <c r="T125" s="82"/>
      <c r="U125" s="117"/>
      <c r="W125" s="125"/>
      <c r="X125" s="126"/>
      <c r="Y125" s="126"/>
      <c r="Z125" s="126"/>
      <c r="AA125" s="126"/>
      <c r="AB125" s="126"/>
      <c r="AC125" s="126"/>
      <c r="AD125" s="126"/>
      <c r="AE125" s="126"/>
      <c r="AF125" s="126"/>
      <c r="AG125" s="126"/>
      <c r="AH125" s="126">
        <v>0</v>
      </c>
      <c r="AI125" s="127"/>
      <c r="AJ125" s="127"/>
      <c r="AK125" s="126"/>
      <c r="AL125" s="126"/>
      <c r="AM125" s="127"/>
      <c r="AN125" s="127"/>
      <c r="AO125" s="125"/>
      <c r="AP125" s="128"/>
    </row>
    <row r="126" spans="1:42" s="11" customFormat="1" ht="40" customHeight="1" x14ac:dyDescent="0.25">
      <c r="A126" s="68">
        <v>120</v>
      </c>
      <c r="B126" s="7"/>
      <c r="C126" s="7"/>
      <c r="D126" s="7"/>
      <c r="E126" s="8"/>
      <c r="F126" s="9"/>
      <c r="G126" s="9"/>
      <c r="H126" s="9"/>
      <c r="I126" s="9"/>
      <c r="J126" s="9"/>
      <c r="K126" s="9"/>
      <c r="L126" s="9"/>
      <c r="M126" s="67">
        <f t="shared" si="2"/>
        <v>0</v>
      </c>
      <c r="N126" s="57"/>
      <c r="O126" s="57"/>
      <c r="P126" s="58"/>
      <c r="Q126" s="139"/>
      <c r="R126" s="57"/>
      <c r="S126" s="57"/>
      <c r="T126" s="82"/>
      <c r="U126" s="117"/>
      <c r="W126" s="125"/>
      <c r="X126" s="126"/>
      <c r="Y126" s="126"/>
      <c r="Z126" s="126"/>
      <c r="AA126" s="126"/>
      <c r="AB126" s="126"/>
      <c r="AC126" s="126"/>
      <c r="AD126" s="126"/>
      <c r="AE126" s="126"/>
      <c r="AF126" s="126"/>
      <c r="AG126" s="126"/>
      <c r="AH126" s="126">
        <v>0</v>
      </c>
      <c r="AI126" s="127"/>
      <c r="AJ126" s="127"/>
      <c r="AK126" s="126"/>
      <c r="AL126" s="126"/>
      <c r="AM126" s="127"/>
      <c r="AN126" s="127"/>
      <c r="AO126" s="125"/>
      <c r="AP126" s="128"/>
    </row>
    <row r="127" spans="1:42" s="11" customFormat="1" ht="40" customHeight="1" x14ac:dyDescent="0.25">
      <c r="A127" s="68">
        <v>121</v>
      </c>
      <c r="B127" s="7"/>
      <c r="C127" s="7"/>
      <c r="D127" s="7"/>
      <c r="E127" s="8"/>
      <c r="F127" s="9"/>
      <c r="G127" s="9"/>
      <c r="H127" s="9"/>
      <c r="I127" s="9"/>
      <c r="J127" s="9"/>
      <c r="K127" s="9"/>
      <c r="L127" s="9"/>
      <c r="M127" s="67">
        <f t="shared" si="2"/>
        <v>0</v>
      </c>
      <c r="N127" s="57"/>
      <c r="O127" s="57"/>
      <c r="P127" s="58"/>
      <c r="Q127" s="139"/>
      <c r="R127" s="57"/>
      <c r="S127" s="57"/>
      <c r="T127" s="82"/>
      <c r="U127" s="117"/>
      <c r="W127" s="125"/>
      <c r="X127" s="126"/>
      <c r="Y127" s="126"/>
      <c r="Z127" s="126"/>
      <c r="AA127" s="126"/>
      <c r="AB127" s="126"/>
      <c r="AC127" s="126"/>
      <c r="AD127" s="126"/>
      <c r="AE127" s="126"/>
      <c r="AF127" s="126"/>
      <c r="AG127" s="126"/>
      <c r="AH127" s="126">
        <v>0</v>
      </c>
      <c r="AI127" s="127"/>
      <c r="AJ127" s="127"/>
      <c r="AK127" s="126"/>
      <c r="AL127" s="126"/>
      <c r="AM127" s="127"/>
      <c r="AN127" s="127"/>
      <c r="AO127" s="125"/>
      <c r="AP127" s="128"/>
    </row>
    <row r="128" spans="1:42" s="11" customFormat="1" ht="40" customHeight="1" x14ac:dyDescent="0.25">
      <c r="A128" s="68">
        <v>122</v>
      </c>
      <c r="B128" s="7"/>
      <c r="C128" s="7"/>
      <c r="D128" s="7"/>
      <c r="E128" s="8"/>
      <c r="F128" s="9"/>
      <c r="G128" s="9"/>
      <c r="H128" s="9"/>
      <c r="I128" s="9"/>
      <c r="J128" s="9"/>
      <c r="K128" s="9"/>
      <c r="L128" s="9"/>
      <c r="M128" s="67">
        <f t="shared" si="2"/>
        <v>0</v>
      </c>
      <c r="N128" s="57"/>
      <c r="O128" s="57"/>
      <c r="P128" s="58"/>
      <c r="Q128" s="139"/>
      <c r="R128" s="57"/>
      <c r="S128" s="57"/>
      <c r="T128" s="82"/>
      <c r="U128" s="117"/>
      <c r="W128" s="125"/>
      <c r="X128" s="126"/>
      <c r="Y128" s="126"/>
      <c r="Z128" s="126"/>
      <c r="AA128" s="126"/>
      <c r="AB128" s="126"/>
      <c r="AC128" s="126"/>
      <c r="AD128" s="126"/>
      <c r="AE128" s="126"/>
      <c r="AF128" s="126"/>
      <c r="AG128" s="126"/>
      <c r="AH128" s="126">
        <v>0</v>
      </c>
      <c r="AI128" s="127"/>
      <c r="AJ128" s="127"/>
      <c r="AK128" s="126"/>
      <c r="AL128" s="126"/>
      <c r="AM128" s="127"/>
      <c r="AN128" s="127"/>
      <c r="AO128" s="125"/>
      <c r="AP128" s="128"/>
    </row>
    <row r="129" spans="1:42" s="11" customFormat="1" ht="40" customHeight="1" x14ac:dyDescent="0.25">
      <c r="A129" s="68">
        <v>123</v>
      </c>
      <c r="B129" s="7"/>
      <c r="C129" s="7"/>
      <c r="D129" s="7"/>
      <c r="E129" s="8"/>
      <c r="F129" s="9"/>
      <c r="G129" s="9"/>
      <c r="H129" s="9"/>
      <c r="I129" s="10"/>
      <c r="J129" s="9"/>
      <c r="K129" s="9"/>
      <c r="L129" s="9"/>
      <c r="M129" s="67">
        <f t="shared" si="2"/>
        <v>0</v>
      </c>
      <c r="N129" s="57"/>
      <c r="O129" s="57"/>
      <c r="P129" s="58"/>
      <c r="Q129" s="139"/>
      <c r="R129" s="57"/>
      <c r="S129" s="57"/>
      <c r="T129" s="82"/>
      <c r="U129" s="117"/>
      <c r="W129" s="125"/>
      <c r="X129" s="126"/>
      <c r="Y129" s="126"/>
      <c r="Z129" s="126"/>
      <c r="AA129" s="126"/>
      <c r="AB129" s="126"/>
      <c r="AC129" s="126"/>
      <c r="AD129" s="126"/>
      <c r="AE129" s="126"/>
      <c r="AF129" s="126"/>
      <c r="AG129" s="126"/>
      <c r="AH129" s="126">
        <v>0</v>
      </c>
      <c r="AI129" s="127"/>
      <c r="AJ129" s="127"/>
      <c r="AK129" s="126"/>
      <c r="AL129" s="126"/>
      <c r="AM129" s="127"/>
      <c r="AN129" s="127"/>
      <c r="AO129" s="125"/>
      <c r="AP129" s="128"/>
    </row>
    <row r="130" spans="1:42" s="11" customFormat="1" ht="40" customHeight="1" x14ac:dyDescent="0.25">
      <c r="A130" s="68">
        <v>124</v>
      </c>
      <c r="B130" s="7"/>
      <c r="C130" s="7"/>
      <c r="D130" s="7"/>
      <c r="E130" s="8"/>
      <c r="F130" s="9"/>
      <c r="G130" s="9"/>
      <c r="H130" s="9"/>
      <c r="I130" s="9"/>
      <c r="J130" s="9"/>
      <c r="K130" s="9"/>
      <c r="L130" s="9"/>
      <c r="M130" s="67">
        <f t="shared" si="2"/>
        <v>0</v>
      </c>
      <c r="N130" s="57"/>
      <c r="O130" s="57"/>
      <c r="P130" s="58"/>
      <c r="Q130" s="139"/>
      <c r="R130" s="57"/>
      <c r="S130" s="57"/>
      <c r="T130" s="82"/>
      <c r="U130" s="117"/>
      <c r="W130" s="125"/>
      <c r="X130" s="126"/>
      <c r="Y130" s="126"/>
      <c r="Z130" s="126"/>
      <c r="AA130" s="126"/>
      <c r="AB130" s="126"/>
      <c r="AC130" s="126"/>
      <c r="AD130" s="126"/>
      <c r="AE130" s="126"/>
      <c r="AF130" s="126"/>
      <c r="AG130" s="126"/>
      <c r="AH130" s="126">
        <v>0</v>
      </c>
      <c r="AI130" s="127"/>
      <c r="AJ130" s="127"/>
      <c r="AK130" s="126"/>
      <c r="AL130" s="126"/>
      <c r="AM130" s="127"/>
      <c r="AN130" s="127"/>
      <c r="AO130" s="125"/>
      <c r="AP130" s="128"/>
    </row>
    <row r="131" spans="1:42" s="11" customFormat="1" ht="40" customHeight="1" x14ac:dyDescent="0.25">
      <c r="A131" s="68">
        <v>125</v>
      </c>
      <c r="B131" s="7"/>
      <c r="C131" s="7"/>
      <c r="D131" s="7"/>
      <c r="E131" s="8"/>
      <c r="F131" s="9"/>
      <c r="G131" s="9"/>
      <c r="H131" s="9"/>
      <c r="I131" s="9"/>
      <c r="J131" s="9"/>
      <c r="K131" s="9"/>
      <c r="L131" s="9"/>
      <c r="M131" s="67">
        <f t="shared" si="2"/>
        <v>0</v>
      </c>
      <c r="N131" s="57"/>
      <c r="O131" s="57"/>
      <c r="P131" s="58"/>
      <c r="Q131" s="139"/>
      <c r="R131" s="57"/>
      <c r="S131" s="57"/>
      <c r="T131" s="82"/>
      <c r="U131" s="117"/>
      <c r="W131" s="125"/>
      <c r="X131" s="126"/>
      <c r="Y131" s="126"/>
      <c r="Z131" s="126"/>
      <c r="AA131" s="126"/>
      <c r="AB131" s="126"/>
      <c r="AC131" s="126"/>
      <c r="AD131" s="126"/>
      <c r="AE131" s="126"/>
      <c r="AF131" s="126"/>
      <c r="AG131" s="126"/>
      <c r="AH131" s="126">
        <v>0</v>
      </c>
      <c r="AI131" s="127"/>
      <c r="AJ131" s="127"/>
      <c r="AK131" s="126"/>
      <c r="AL131" s="126"/>
      <c r="AM131" s="127"/>
      <c r="AN131" s="127"/>
      <c r="AO131" s="125"/>
      <c r="AP131" s="128"/>
    </row>
    <row r="132" spans="1:42" s="11" customFormat="1" ht="40" customHeight="1" x14ac:dyDescent="0.25">
      <c r="A132" s="68">
        <v>126</v>
      </c>
      <c r="B132" s="7"/>
      <c r="C132" s="7"/>
      <c r="D132" s="7"/>
      <c r="E132" s="8"/>
      <c r="F132" s="9"/>
      <c r="G132" s="9"/>
      <c r="H132" s="9"/>
      <c r="I132" s="9"/>
      <c r="J132" s="9"/>
      <c r="K132" s="9"/>
      <c r="L132" s="9"/>
      <c r="M132" s="67">
        <f t="shared" si="2"/>
        <v>0</v>
      </c>
      <c r="N132" s="57"/>
      <c r="O132" s="57"/>
      <c r="P132" s="58"/>
      <c r="Q132" s="139"/>
      <c r="R132" s="57"/>
      <c r="S132" s="57"/>
      <c r="T132" s="82"/>
      <c r="U132" s="117"/>
      <c r="W132" s="125"/>
      <c r="X132" s="126"/>
      <c r="Y132" s="126"/>
      <c r="Z132" s="126"/>
      <c r="AA132" s="126"/>
      <c r="AB132" s="126"/>
      <c r="AC132" s="126"/>
      <c r="AD132" s="126"/>
      <c r="AE132" s="126"/>
      <c r="AF132" s="126"/>
      <c r="AG132" s="126"/>
      <c r="AH132" s="126">
        <v>0</v>
      </c>
      <c r="AI132" s="127"/>
      <c r="AJ132" s="127"/>
      <c r="AK132" s="126"/>
      <c r="AL132" s="126"/>
      <c r="AM132" s="127"/>
      <c r="AN132" s="127"/>
      <c r="AO132" s="125"/>
      <c r="AP132" s="128"/>
    </row>
    <row r="133" spans="1:42" s="11" customFormat="1" ht="40" customHeight="1" x14ac:dyDescent="0.25">
      <c r="A133" s="68">
        <v>127</v>
      </c>
      <c r="B133" s="7"/>
      <c r="C133" s="7"/>
      <c r="D133" s="7"/>
      <c r="E133" s="8"/>
      <c r="F133" s="9"/>
      <c r="G133" s="9"/>
      <c r="H133" s="9"/>
      <c r="I133" s="9"/>
      <c r="J133" s="9"/>
      <c r="K133" s="9"/>
      <c r="L133" s="9"/>
      <c r="M133" s="67">
        <f t="shared" si="2"/>
        <v>0</v>
      </c>
      <c r="N133" s="57"/>
      <c r="O133" s="57"/>
      <c r="P133" s="58"/>
      <c r="Q133" s="139"/>
      <c r="R133" s="57"/>
      <c r="S133" s="57"/>
      <c r="T133" s="82"/>
      <c r="U133" s="117"/>
      <c r="W133" s="125"/>
      <c r="X133" s="126"/>
      <c r="Y133" s="126"/>
      <c r="Z133" s="126"/>
      <c r="AA133" s="126"/>
      <c r="AB133" s="126"/>
      <c r="AC133" s="126"/>
      <c r="AD133" s="126"/>
      <c r="AE133" s="126"/>
      <c r="AF133" s="126"/>
      <c r="AG133" s="126"/>
      <c r="AH133" s="126">
        <v>0</v>
      </c>
      <c r="AI133" s="127"/>
      <c r="AJ133" s="127"/>
      <c r="AK133" s="126"/>
      <c r="AL133" s="126"/>
      <c r="AM133" s="127"/>
      <c r="AN133" s="127"/>
      <c r="AO133" s="125"/>
      <c r="AP133" s="128"/>
    </row>
    <row r="134" spans="1:42" s="11" customFormat="1" ht="40" customHeight="1" x14ac:dyDescent="0.25">
      <c r="A134" s="68">
        <v>128</v>
      </c>
      <c r="B134" s="7"/>
      <c r="C134" s="7"/>
      <c r="D134" s="7"/>
      <c r="E134" s="8"/>
      <c r="F134" s="9"/>
      <c r="G134" s="9"/>
      <c r="H134" s="9"/>
      <c r="I134" s="9"/>
      <c r="J134" s="9"/>
      <c r="K134" s="9"/>
      <c r="L134" s="9"/>
      <c r="M134" s="67">
        <f t="shared" si="2"/>
        <v>0</v>
      </c>
      <c r="N134" s="57"/>
      <c r="O134" s="57"/>
      <c r="P134" s="58"/>
      <c r="Q134" s="139"/>
      <c r="R134" s="57"/>
      <c r="S134" s="57"/>
      <c r="T134" s="82"/>
      <c r="U134" s="117"/>
      <c r="W134" s="125"/>
      <c r="X134" s="126"/>
      <c r="Y134" s="126"/>
      <c r="Z134" s="126"/>
      <c r="AA134" s="126"/>
      <c r="AB134" s="126"/>
      <c r="AC134" s="126"/>
      <c r="AD134" s="126"/>
      <c r="AE134" s="126"/>
      <c r="AF134" s="126"/>
      <c r="AG134" s="126"/>
      <c r="AH134" s="126">
        <v>0</v>
      </c>
      <c r="AI134" s="127"/>
      <c r="AJ134" s="127"/>
      <c r="AK134" s="126"/>
      <c r="AL134" s="126"/>
      <c r="AM134" s="127"/>
      <c r="AN134" s="127"/>
      <c r="AO134" s="125"/>
      <c r="AP134" s="128"/>
    </row>
    <row r="135" spans="1:42" s="11" customFormat="1" ht="40" customHeight="1" x14ac:dyDescent="0.25">
      <c r="A135" s="68">
        <v>129</v>
      </c>
      <c r="B135" s="7"/>
      <c r="C135" s="7"/>
      <c r="D135" s="7"/>
      <c r="E135" s="8"/>
      <c r="F135" s="9"/>
      <c r="G135" s="9"/>
      <c r="H135" s="9"/>
      <c r="I135" s="9"/>
      <c r="J135" s="9"/>
      <c r="K135" s="9"/>
      <c r="L135" s="9"/>
      <c r="M135" s="67">
        <f t="shared" si="2"/>
        <v>0</v>
      </c>
      <c r="N135" s="57"/>
      <c r="O135" s="57"/>
      <c r="P135" s="58"/>
      <c r="Q135" s="139"/>
      <c r="R135" s="57"/>
      <c r="S135" s="57"/>
      <c r="T135" s="82"/>
      <c r="U135" s="117"/>
      <c r="W135" s="125"/>
      <c r="X135" s="126"/>
      <c r="Y135" s="126"/>
      <c r="Z135" s="126"/>
      <c r="AA135" s="126"/>
      <c r="AB135" s="126"/>
      <c r="AC135" s="126"/>
      <c r="AD135" s="126"/>
      <c r="AE135" s="126"/>
      <c r="AF135" s="126"/>
      <c r="AG135" s="126"/>
      <c r="AH135" s="126">
        <v>0</v>
      </c>
      <c r="AI135" s="127"/>
      <c r="AJ135" s="127"/>
      <c r="AK135" s="126"/>
      <c r="AL135" s="126"/>
      <c r="AM135" s="127"/>
      <c r="AN135" s="127"/>
      <c r="AO135" s="125"/>
      <c r="AP135" s="128"/>
    </row>
    <row r="136" spans="1:42" s="11" customFormat="1" ht="40" customHeight="1" x14ac:dyDescent="0.25">
      <c r="A136" s="68">
        <v>130</v>
      </c>
      <c r="B136" s="7"/>
      <c r="C136" s="7"/>
      <c r="D136" s="7"/>
      <c r="E136" s="8"/>
      <c r="F136" s="9"/>
      <c r="G136" s="9"/>
      <c r="H136" s="9"/>
      <c r="I136" s="9"/>
      <c r="J136" s="9"/>
      <c r="K136" s="9"/>
      <c r="L136" s="9"/>
      <c r="M136" s="67">
        <f t="shared" si="2"/>
        <v>0</v>
      </c>
      <c r="N136" s="57"/>
      <c r="O136" s="57"/>
      <c r="P136" s="58"/>
      <c r="Q136" s="139"/>
      <c r="R136" s="57"/>
      <c r="S136" s="57"/>
      <c r="T136" s="82"/>
      <c r="U136" s="117"/>
      <c r="W136" s="125"/>
      <c r="X136" s="126"/>
      <c r="Y136" s="126"/>
      <c r="Z136" s="126"/>
      <c r="AA136" s="126"/>
      <c r="AB136" s="126"/>
      <c r="AC136" s="126"/>
      <c r="AD136" s="126"/>
      <c r="AE136" s="126"/>
      <c r="AF136" s="126"/>
      <c r="AG136" s="126"/>
      <c r="AH136" s="126">
        <v>0</v>
      </c>
      <c r="AI136" s="127"/>
      <c r="AJ136" s="127"/>
      <c r="AK136" s="126"/>
      <c r="AL136" s="126"/>
      <c r="AM136" s="127"/>
      <c r="AN136" s="127"/>
      <c r="AO136" s="125"/>
      <c r="AP136" s="128"/>
    </row>
    <row r="137" spans="1:42" s="11" customFormat="1" ht="40" customHeight="1" x14ac:dyDescent="0.25">
      <c r="A137" s="68">
        <v>131</v>
      </c>
      <c r="B137" s="7"/>
      <c r="C137" s="7"/>
      <c r="D137" s="7"/>
      <c r="E137" s="8"/>
      <c r="F137" s="9"/>
      <c r="G137" s="9"/>
      <c r="H137" s="9"/>
      <c r="I137" s="9"/>
      <c r="J137" s="9"/>
      <c r="K137" s="9"/>
      <c r="L137" s="9"/>
      <c r="M137" s="67">
        <f t="shared" si="2"/>
        <v>0</v>
      </c>
      <c r="N137" s="57"/>
      <c r="O137" s="57"/>
      <c r="P137" s="58"/>
      <c r="Q137" s="139"/>
      <c r="R137" s="57"/>
      <c r="S137" s="57"/>
      <c r="T137" s="82"/>
      <c r="U137" s="117"/>
      <c r="W137" s="125"/>
      <c r="X137" s="126"/>
      <c r="Y137" s="126"/>
      <c r="Z137" s="126"/>
      <c r="AA137" s="126"/>
      <c r="AB137" s="126"/>
      <c r="AC137" s="126"/>
      <c r="AD137" s="126"/>
      <c r="AE137" s="126"/>
      <c r="AF137" s="126"/>
      <c r="AG137" s="126"/>
      <c r="AH137" s="126">
        <v>0</v>
      </c>
      <c r="AI137" s="127"/>
      <c r="AJ137" s="127"/>
      <c r="AK137" s="126"/>
      <c r="AL137" s="126"/>
      <c r="AM137" s="127"/>
      <c r="AN137" s="127"/>
      <c r="AO137" s="125"/>
      <c r="AP137" s="128"/>
    </row>
    <row r="138" spans="1:42" s="11" customFormat="1" ht="40" customHeight="1" x14ac:dyDescent="0.25">
      <c r="A138" s="68">
        <v>132</v>
      </c>
      <c r="B138" s="7"/>
      <c r="C138" s="7"/>
      <c r="D138" s="7"/>
      <c r="E138" s="8"/>
      <c r="F138" s="9"/>
      <c r="G138" s="9"/>
      <c r="H138" s="9"/>
      <c r="I138" s="9"/>
      <c r="J138" s="9"/>
      <c r="K138" s="9"/>
      <c r="L138" s="9"/>
      <c r="M138" s="67">
        <f t="shared" si="2"/>
        <v>0</v>
      </c>
      <c r="N138" s="57"/>
      <c r="O138" s="57"/>
      <c r="P138" s="58"/>
      <c r="Q138" s="139"/>
      <c r="R138" s="57"/>
      <c r="S138" s="57"/>
      <c r="T138" s="82"/>
      <c r="U138" s="117"/>
      <c r="W138" s="125"/>
      <c r="X138" s="126"/>
      <c r="Y138" s="126"/>
      <c r="Z138" s="126"/>
      <c r="AA138" s="126"/>
      <c r="AB138" s="126"/>
      <c r="AC138" s="126"/>
      <c r="AD138" s="126"/>
      <c r="AE138" s="126"/>
      <c r="AF138" s="126"/>
      <c r="AG138" s="126"/>
      <c r="AH138" s="126">
        <v>0</v>
      </c>
      <c r="AI138" s="127"/>
      <c r="AJ138" s="127"/>
      <c r="AK138" s="126"/>
      <c r="AL138" s="126"/>
      <c r="AM138" s="127"/>
      <c r="AN138" s="127"/>
      <c r="AO138" s="125"/>
      <c r="AP138" s="128"/>
    </row>
    <row r="139" spans="1:42" s="11" customFormat="1" ht="40" customHeight="1" x14ac:dyDescent="0.25">
      <c r="A139" s="68">
        <v>133</v>
      </c>
      <c r="B139" s="7"/>
      <c r="C139" s="21"/>
      <c r="D139" s="21"/>
      <c r="E139" s="22"/>
      <c r="F139" s="23"/>
      <c r="G139" s="23"/>
      <c r="H139" s="23"/>
      <c r="I139" s="23"/>
      <c r="J139" s="23"/>
      <c r="K139" s="23"/>
      <c r="L139" s="23"/>
      <c r="M139" s="67">
        <f t="shared" si="2"/>
        <v>0</v>
      </c>
      <c r="N139" s="57"/>
      <c r="O139" s="57"/>
      <c r="P139" s="58"/>
      <c r="Q139" s="139"/>
      <c r="R139" s="57"/>
      <c r="S139" s="57"/>
      <c r="T139" s="82"/>
      <c r="U139" s="117"/>
      <c r="W139" s="125"/>
      <c r="X139" s="126"/>
      <c r="Y139" s="126"/>
      <c r="Z139" s="126"/>
      <c r="AA139" s="126"/>
      <c r="AB139" s="126"/>
      <c r="AC139" s="126"/>
      <c r="AD139" s="126"/>
      <c r="AE139" s="126"/>
      <c r="AF139" s="126"/>
      <c r="AG139" s="126"/>
      <c r="AH139" s="126">
        <v>0</v>
      </c>
      <c r="AI139" s="127"/>
      <c r="AJ139" s="127"/>
      <c r="AK139" s="126"/>
      <c r="AL139" s="126"/>
      <c r="AM139" s="127"/>
      <c r="AN139" s="127"/>
      <c r="AO139" s="125"/>
      <c r="AP139" s="128"/>
    </row>
    <row r="140" spans="1:42" s="11" customFormat="1" ht="40" customHeight="1" x14ac:dyDescent="0.25">
      <c r="A140" s="68">
        <v>134</v>
      </c>
      <c r="B140" s="7"/>
      <c r="C140" s="7"/>
      <c r="D140" s="7"/>
      <c r="E140" s="8"/>
      <c r="F140" s="9"/>
      <c r="G140" s="9"/>
      <c r="H140" s="9"/>
      <c r="I140" s="9"/>
      <c r="J140" s="9"/>
      <c r="K140" s="9"/>
      <c r="L140" s="9"/>
      <c r="M140" s="67">
        <f t="shared" si="2"/>
        <v>0</v>
      </c>
      <c r="N140" s="57"/>
      <c r="O140" s="57"/>
      <c r="P140" s="58"/>
      <c r="Q140" s="139"/>
      <c r="R140" s="57"/>
      <c r="S140" s="57"/>
      <c r="T140" s="82"/>
      <c r="U140" s="117"/>
      <c r="W140" s="125"/>
      <c r="X140" s="126"/>
      <c r="Y140" s="126"/>
      <c r="Z140" s="126"/>
      <c r="AA140" s="126"/>
      <c r="AB140" s="126"/>
      <c r="AC140" s="126"/>
      <c r="AD140" s="126"/>
      <c r="AE140" s="126"/>
      <c r="AF140" s="126"/>
      <c r="AG140" s="126"/>
      <c r="AH140" s="126">
        <v>0</v>
      </c>
      <c r="AI140" s="127"/>
      <c r="AJ140" s="127"/>
      <c r="AK140" s="126"/>
      <c r="AL140" s="126"/>
      <c r="AM140" s="127"/>
      <c r="AN140" s="127"/>
      <c r="AO140" s="125"/>
      <c r="AP140" s="128"/>
    </row>
    <row r="141" spans="1:42" s="11" customFormat="1" ht="40" customHeight="1" x14ac:dyDescent="0.25">
      <c r="A141" s="68">
        <v>135</v>
      </c>
      <c r="B141" s="7"/>
      <c r="C141" s="7"/>
      <c r="D141" s="7"/>
      <c r="E141" s="8"/>
      <c r="F141" s="9"/>
      <c r="G141" s="9"/>
      <c r="H141" s="9"/>
      <c r="I141" s="9"/>
      <c r="J141" s="9"/>
      <c r="K141" s="9"/>
      <c r="L141" s="9"/>
      <c r="M141" s="67">
        <f t="shared" si="2"/>
        <v>0</v>
      </c>
      <c r="N141" s="57"/>
      <c r="O141" s="57"/>
      <c r="P141" s="58"/>
      <c r="Q141" s="139"/>
      <c r="R141" s="57"/>
      <c r="S141" s="57"/>
      <c r="T141" s="82"/>
      <c r="U141" s="117"/>
      <c r="W141" s="125"/>
      <c r="X141" s="126"/>
      <c r="Y141" s="126"/>
      <c r="Z141" s="126"/>
      <c r="AA141" s="126"/>
      <c r="AB141" s="126"/>
      <c r="AC141" s="126"/>
      <c r="AD141" s="126"/>
      <c r="AE141" s="126"/>
      <c r="AF141" s="126"/>
      <c r="AG141" s="126"/>
      <c r="AH141" s="126">
        <v>0</v>
      </c>
      <c r="AI141" s="127"/>
      <c r="AJ141" s="127"/>
      <c r="AK141" s="126"/>
      <c r="AL141" s="126"/>
      <c r="AM141" s="127"/>
      <c r="AN141" s="127"/>
      <c r="AO141" s="125"/>
      <c r="AP141" s="128"/>
    </row>
    <row r="142" spans="1:42" s="11" customFormat="1" ht="40" customHeight="1" x14ac:dyDescent="0.25">
      <c r="A142" s="68">
        <v>136</v>
      </c>
      <c r="B142" s="7"/>
      <c r="C142" s="7"/>
      <c r="D142" s="7"/>
      <c r="E142" s="8"/>
      <c r="F142" s="9"/>
      <c r="G142" s="9"/>
      <c r="H142" s="9"/>
      <c r="I142" s="9"/>
      <c r="J142" s="9"/>
      <c r="K142" s="9"/>
      <c r="L142" s="9"/>
      <c r="M142" s="67">
        <f t="shared" si="2"/>
        <v>0</v>
      </c>
      <c r="N142" s="57"/>
      <c r="O142" s="57"/>
      <c r="P142" s="58"/>
      <c r="Q142" s="139"/>
      <c r="R142" s="57"/>
      <c r="S142" s="57"/>
      <c r="T142" s="82"/>
      <c r="U142" s="117"/>
      <c r="W142" s="125"/>
      <c r="X142" s="126"/>
      <c r="Y142" s="126"/>
      <c r="Z142" s="126"/>
      <c r="AA142" s="126"/>
      <c r="AB142" s="126"/>
      <c r="AC142" s="126"/>
      <c r="AD142" s="126"/>
      <c r="AE142" s="126"/>
      <c r="AF142" s="126"/>
      <c r="AG142" s="126"/>
      <c r="AH142" s="126">
        <v>0</v>
      </c>
      <c r="AI142" s="127"/>
      <c r="AJ142" s="127"/>
      <c r="AK142" s="126"/>
      <c r="AL142" s="126"/>
      <c r="AM142" s="127"/>
      <c r="AN142" s="127"/>
      <c r="AO142" s="125"/>
      <c r="AP142" s="128"/>
    </row>
    <row r="143" spans="1:42" s="11" customFormat="1" ht="40" customHeight="1" x14ac:dyDescent="0.25">
      <c r="A143" s="68">
        <v>137</v>
      </c>
      <c r="B143" s="7"/>
      <c r="C143" s="7"/>
      <c r="D143" s="7"/>
      <c r="E143" s="8"/>
      <c r="F143" s="9"/>
      <c r="G143" s="9"/>
      <c r="H143" s="9"/>
      <c r="I143" s="9"/>
      <c r="J143" s="9"/>
      <c r="K143" s="9"/>
      <c r="L143" s="9"/>
      <c r="M143" s="67">
        <f t="shared" si="2"/>
        <v>0</v>
      </c>
      <c r="N143" s="57"/>
      <c r="O143" s="57"/>
      <c r="P143" s="58"/>
      <c r="Q143" s="139"/>
      <c r="R143" s="57"/>
      <c r="S143" s="57"/>
      <c r="T143" s="82"/>
      <c r="U143" s="117"/>
      <c r="W143" s="125"/>
      <c r="X143" s="126"/>
      <c r="Y143" s="126"/>
      <c r="Z143" s="126"/>
      <c r="AA143" s="126"/>
      <c r="AB143" s="126"/>
      <c r="AC143" s="126"/>
      <c r="AD143" s="126"/>
      <c r="AE143" s="126"/>
      <c r="AF143" s="126"/>
      <c r="AG143" s="126"/>
      <c r="AH143" s="126">
        <v>0</v>
      </c>
      <c r="AI143" s="127"/>
      <c r="AJ143" s="127"/>
      <c r="AK143" s="126"/>
      <c r="AL143" s="126"/>
      <c r="AM143" s="127"/>
      <c r="AN143" s="127"/>
      <c r="AO143" s="125"/>
      <c r="AP143" s="128"/>
    </row>
    <row r="144" spans="1:42" s="11" customFormat="1" ht="40" customHeight="1" x14ac:dyDescent="0.25">
      <c r="A144" s="68">
        <v>138</v>
      </c>
      <c r="B144" s="7"/>
      <c r="C144" s="7"/>
      <c r="D144" s="7"/>
      <c r="E144" s="8"/>
      <c r="F144" s="9"/>
      <c r="G144" s="9"/>
      <c r="H144" s="9"/>
      <c r="I144" s="9"/>
      <c r="J144" s="9"/>
      <c r="K144" s="9"/>
      <c r="L144" s="9"/>
      <c r="M144" s="67">
        <f t="shared" si="2"/>
        <v>0</v>
      </c>
      <c r="N144" s="57"/>
      <c r="O144" s="57"/>
      <c r="P144" s="58"/>
      <c r="Q144" s="139"/>
      <c r="R144" s="57"/>
      <c r="S144" s="57"/>
      <c r="T144" s="82"/>
      <c r="U144" s="117"/>
      <c r="W144" s="125"/>
      <c r="X144" s="126"/>
      <c r="Y144" s="126"/>
      <c r="Z144" s="126"/>
      <c r="AA144" s="126"/>
      <c r="AB144" s="126"/>
      <c r="AC144" s="126"/>
      <c r="AD144" s="126"/>
      <c r="AE144" s="126"/>
      <c r="AF144" s="126"/>
      <c r="AG144" s="126"/>
      <c r="AH144" s="126">
        <v>0</v>
      </c>
      <c r="AI144" s="127"/>
      <c r="AJ144" s="127"/>
      <c r="AK144" s="126"/>
      <c r="AL144" s="126"/>
      <c r="AM144" s="127"/>
      <c r="AN144" s="127"/>
      <c r="AO144" s="125"/>
      <c r="AP144" s="128"/>
    </row>
    <row r="145" spans="1:42" s="11" customFormat="1" ht="40" customHeight="1" x14ac:dyDescent="0.25">
      <c r="A145" s="68">
        <v>139</v>
      </c>
      <c r="B145" s="7"/>
      <c r="C145" s="7"/>
      <c r="D145" s="7"/>
      <c r="E145" s="8"/>
      <c r="F145" s="9"/>
      <c r="G145" s="9"/>
      <c r="H145" s="9"/>
      <c r="I145" s="9"/>
      <c r="J145" s="9"/>
      <c r="K145" s="9"/>
      <c r="L145" s="9"/>
      <c r="M145" s="67">
        <f t="shared" si="2"/>
        <v>0</v>
      </c>
      <c r="N145" s="57"/>
      <c r="O145" s="57"/>
      <c r="P145" s="58"/>
      <c r="Q145" s="139"/>
      <c r="R145" s="57"/>
      <c r="S145" s="57"/>
      <c r="T145" s="82"/>
      <c r="U145" s="117"/>
      <c r="W145" s="125"/>
      <c r="X145" s="126"/>
      <c r="Y145" s="126"/>
      <c r="Z145" s="126"/>
      <c r="AA145" s="126"/>
      <c r="AB145" s="126"/>
      <c r="AC145" s="126"/>
      <c r="AD145" s="126"/>
      <c r="AE145" s="126"/>
      <c r="AF145" s="126"/>
      <c r="AG145" s="126"/>
      <c r="AH145" s="126">
        <v>0</v>
      </c>
      <c r="AI145" s="127"/>
      <c r="AJ145" s="127"/>
      <c r="AK145" s="126"/>
      <c r="AL145" s="126"/>
      <c r="AM145" s="127"/>
      <c r="AN145" s="127"/>
      <c r="AO145" s="125"/>
      <c r="AP145" s="128"/>
    </row>
    <row r="146" spans="1:42" s="11" customFormat="1" ht="40" customHeight="1" x14ac:dyDescent="0.25">
      <c r="A146" s="68">
        <v>140</v>
      </c>
      <c r="B146" s="7"/>
      <c r="C146" s="7"/>
      <c r="D146" s="7"/>
      <c r="E146" s="8"/>
      <c r="F146" s="9"/>
      <c r="G146" s="9"/>
      <c r="H146" s="9"/>
      <c r="I146" s="9"/>
      <c r="J146" s="9"/>
      <c r="K146" s="9"/>
      <c r="L146" s="9"/>
      <c r="M146" s="67">
        <f t="shared" si="2"/>
        <v>0</v>
      </c>
      <c r="N146" s="57"/>
      <c r="O146" s="57"/>
      <c r="P146" s="58"/>
      <c r="Q146" s="139"/>
      <c r="R146" s="57"/>
      <c r="S146" s="57"/>
      <c r="T146" s="82"/>
      <c r="U146" s="117"/>
      <c r="W146" s="125"/>
      <c r="X146" s="126"/>
      <c r="Y146" s="126"/>
      <c r="Z146" s="126"/>
      <c r="AA146" s="126"/>
      <c r="AB146" s="126"/>
      <c r="AC146" s="126"/>
      <c r="AD146" s="126"/>
      <c r="AE146" s="126"/>
      <c r="AF146" s="126"/>
      <c r="AG146" s="126"/>
      <c r="AH146" s="126">
        <v>0</v>
      </c>
      <c r="AI146" s="127"/>
      <c r="AJ146" s="127"/>
      <c r="AK146" s="126"/>
      <c r="AL146" s="126"/>
      <c r="AM146" s="127"/>
      <c r="AN146" s="127"/>
      <c r="AO146" s="125"/>
      <c r="AP146" s="128"/>
    </row>
    <row r="147" spans="1:42" s="11" customFormat="1" ht="40" customHeight="1" x14ac:dyDescent="0.25">
      <c r="A147" s="68">
        <v>141</v>
      </c>
      <c r="B147" s="7"/>
      <c r="C147" s="7"/>
      <c r="D147" s="7"/>
      <c r="E147" s="8"/>
      <c r="F147" s="9"/>
      <c r="G147" s="9"/>
      <c r="H147" s="9"/>
      <c r="I147" s="10"/>
      <c r="J147" s="9"/>
      <c r="K147" s="9"/>
      <c r="L147" s="9"/>
      <c r="M147" s="67">
        <f t="shared" si="2"/>
        <v>0</v>
      </c>
      <c r="N147" s="57"/>
      <c r="O147" s="57"/>
      <c r="P147" s="58"/>
      <c r="Q147" s="139"/>
      <c r="R147" s="57"/>
      <c r="S147" s="57"/>
      <c r="T147" s="82"/>
      <c r="U147" s="117"/>
      <c r="W147" s="125"/>
      <c r="X147" s="126"/>
      <c r="Y147" s="126"/>
      <c r="Z147" s="126"/>
      <c r="AA147" s="126"/>
      <c r="AB147" s="126"/>
      <c r="AC147" s="126"/>
      <c r="AD147" s="126"/>
      <c r="AE147" s="126"/>
      <c r="AF147" s="126"/>
      <c r="AG147" s="126"/>
      <c r="AH147" s="126">
        <v>0</v>
      </c>
      <c r="AI147" s="127"/>
      <c r="AJ147" s="127"/>
      <c r="AK147" s="126"/>
      <c r="AL147" s="126"/>
      <c r="AM147" s="127"/>
      <c r="AN147" s="127"/>
      <c r="AO147" s="125"/>
      <c r="AP147" s="128"/>
    </row>
    <row r="148" spans="1:42" s="11" customFormat="1" ht="40" customHeight="1" x14ac:dyDescent="0.25">
      <c r="A148" s="68">
        <v>142</v>
      </c>
      <c r="B148" s="7"/>
      <c r="C148" s="7"/>
      <c r="D148" s="7"/>
      <c r="E148" s="8"/>
      <c r="F148" s="9"/>
      <c r="G148" s="9"/>
      <c r="H148" s="9"/>
      <c r="I148" s="9"/>
      <c r="J148" s="9"/>
      <c r="K148" s="9"/>
      <c r="L148" s="9"/>
      <c r="M148" s="67">
        <f t="shared" si="2"/>
        <v>0</v>
      </c>
      <c r="N148" s="57"/>
      <c r="O148" s="57"/>
      <c r="P148" s="58"/>
      <c r="Q148" s="139"/>
      <c r="R148" s="57"/>
      <c r="S148" s="57"/>
      <c r="T148" s="82"/>
      <c r="U148" s="117"/>
      <c r="W148" s="125"/>
      <c r="X148" s="126"/>
      <c r="Y148" s="126"/>
      <c r="Z148" s="126"/>
      <c r="AA148" s="126"/>
      <c r="AB148" s="126"/>
      <c r="AC148" s="126"/>
      <c r="AD148" s="126"/>
      <c r="AE148" s="126"/>
      <c r="AF148" s="126"/>
      <c r="AG148" s="126"/>
      <c r="AH148" s="126">
        <v>0</v>
      </c>
      <c r="AI148" s="127"/>
      <c r="AJ148" s="127"/>
      <c r="AK148" s="126"/>
      <c r="AL148" s="126"/>
      <c r="AM148" s="127"/>
      <c r="AN148" s="127"/>
      <c r="AO148" s="125"/>
      <c r="AP148" s="128"/>
    </row>
    <row r="149" spans="1:42" s="11" customFormat="1" ht="40" customHeight="1" x14ac:dyDescent="0.25">
      <c r="A149" s="68">
        <v>143</v>
      </c>
      <c r="B149" s="7"/>
      <c r="C149" s="21"/>
      <c r="D149" s="21"/>
      <c r="E149" s="22"/>
      <c r="F149" s="23"/>
      <c r="G149" s="23"/>
      <c r="H149" s="23"/>
      <c r="I149" s="23"/>
      <c r="J149" s="23"/>
      <c r="K149" s="23"/>
      <c r="L149" s="23"/>
      <c r="M149" s="67">
        <f t="shared" si="2"/>
        <v>0</v>
      </c>
      <c r="N149" s="57"/>
      <c r="O149" s="57"/>
      <c r="P149" s="58"/>
      <c r="Q149" s="139"/>
      <c r="R149" s="57"/>
      <c r="S149" s="57"/>
      <c r="T149" s="82"/>
      <c r="U149" s="117"/>
      <c r="W149" s="125"/>
      <c r="X149" s="126"/>
      <c r="Y149" s="126"/>
      <c r="Z149" s="126"/>
      <c r="AA149" s="126"/>
      <c r="AB149" s="126"/>
      <c r="AC149" s="126"/>
      <c r="AD149" s="126"/>
      <c r="AE149" s="126"/>
      <c r="AF149" s="126"/>
      <c r="AG149" s="126"/>
      <c r="AH149" s="126">
        <v>0</v>
      </c>
      <c r="AI149" s="127"/>
      <c r="AJ149" s="127"/>
      <c r="AK149" s="126"/>
      <c r="AL149" s="126"/>
      <c r="AM149" s="127"/>
      <c r="AN149" s="127"/>
      <c r="AO149" s="125"/>
      <c r="AP149" s="128"/>
    </row>
    <row r="150" spans="1:42" s="11" customFormat="1" ht="40" customHeight="1" x14ac:dyDescent="0.25">
      <c r="A150" s="68">
        <v>144</v>
      </c>
      <c r="B150" s="7"/>
      <c r="C150" s="7"/>
      <c r="D150" s="7"/>
      <c r="E150" s="8"/>
      <c r="F150" s="9"/>
      <c r="G150" s="9"/>
      <c r="H150" s="9"/>
      <c r="I150" s="9"/>
      <c r="J150" s="9"/>
      <c r="K150" s="9"/>
      <c r="L150" s="9"/>
      <c r="M150" s="67">
        <f t="shared" si="2"/>
        <v>0</v>
      </c>
      <c r="N150" s="57"/>
      <c r="O150" s="57"/>
      <c r="P150" s="58"/>
      <c r="Q150" s="139"/>
      <c r="R150" s="57"/>
      <c r="S150" s="57"/>
      <c r="T150" s="82"/>
      <c r="U150" s="117"/>
      <c r="W150" s="125"/>
      <c r="X150" s="126"/>
      <c r="Y150" s="126"/>
      <c r="Z150" s="126"/>
      <c r="AA150" s="126"/>
      <c r="AB150" s="126"/>
      <c r="AC150" s="126"/>
      <c r="AD150" s="126"/>
      <c r="AE150" s="126"/>
      <c r="AF150" s="126"/>
      <c r="AG150" s="126"/>
      <c r="AH150" s="126">
        <v>0</v>
      </c>
      <c r="AI150" s="127"/>
      <c r="AJ150" s="127"/>
      <c r="AK150" s="126"/>
      <c r="AL150" s="126"/>
      <c r="AM150" s="127"/>
      <c r="AN150" s="127"/>
      <c r="AO150" s="125"/>
      <c r="AP150" s="128"/>
    </row>
    <row r="151" spans="1:42" s="11" customFormat="1" ht="40" customHeight="1" x14ac:dyDescent="0.25">
      <c r="A151" s="68">
        <v>145</v>
      </c>
      <c r="B151" s="7"/>
      <c r="C151" s="7"/>
      <c r="D151" s="7"/>
      <c r="E151" s="8"/>
      <c r="F151" s="9"/>
      <c r="G151" s="9"/>
      <c r="H151" s="9"/>
      <c r="I151" s="9"/>
      <c r="J151" s="9"/>
      <c r="K151" s="9"/>
      <c r="L151" s="9"/>
      <c r="M151" s="67">
        <f t="shared" si="2"/>
        <v>0</v>
      </c>
      <c r="N151" s="57"/>
      <c r="O151" s="57"/>
      <c r="P151" s="58"/>
      <c r="Q151" s="139"/>
      <c r="R151" s="57"/>
      <c r="S151" s="57"/>
      <c r="T151" s="82"/>
      <c r="U151" s="117"/>
      <c r="W151" s="125"/>
      <c r="X151" s="126"/>
      <c r="Y151" s="126"/>
      <c r="Z151" s="126"/>
      <c r="AA151" s="126"/>
      <c r="AB151" s="126"/>
      <c r="AC151" s="126"/>
      <c r="AD151" s="126"/>
      <c r="AE151" s="126"/>
      <c r="AF151" s="126"/>
      <c r="AG151" s="126"/>
      <c r="AH151" s="126">
        <v>0</v>
      </c>
      <c r="AI151" s="127"/>
      <c r="AJ151" s="127"/>
      <c r="AK151" s="126"/>
      <c r="AL151" s="126"/>
      <c r="AM151" s="127"/>
      <c r="AN151" s="127"/>
      <c r="AO151" s="125"/>
      <c r="AP151" s="128"/>
    </row>
    <row r="152" spans="1:42" s="11" customFormat="1" ht="40" customHeight="1" x14ac:dyDescent="0.25">
      <c r="A152" s="68">
        <v>146</v>
      </c>
      <c r="B152" s="7"/>
      <c r="C152" s="7"/>
      <c r="D152" s="7"/>
      <c r="E152" s="8"/>
      <c r="F152" s="9"/>
      <c r="G152" s="9"/>
      <c r="H152" s="9"/>
      <c r="I152" s="9"/>
      <c r="J152" s="9"/>
      <c r="K152" s="9"/>
      <c r="L152" s="9"/>
      <c r="M152" s="67">
        <f t="shared" ref="M152:M167" si="3">SUM(F152:L152)</f>
        <v>0</v>
      </c>
      <c r="N152" s="57"/>
      <c r="O152" s="57"/>
      <c r="P152" s="58"/>
      <c r="Q152" s="139"/>
      <c r="R152" s="57"/>
      <c r="S152" s="57"/>
      <c r="T152" s="82"/>
      <c r="U152" s="117"/>
      <c r="W152" s="125"/>
      <c r="X152" s="126"/>
      <c r="Y152" s="126"/>
      <c r="Z152" s="126"/>
      <c r="AA152" s="126"/>
      <c r="AB152" s="126"/>
      <c r="AC152" s="126"/>
      <c r="AD152" s="126"/>
      <c r="AE152" s="126"/>
      <c r="AF152" s="126"/>
      <c r="AG152" s="126"/>
      <c r="AH152" s="126">
        <v>0</v>
      </c>
      <c r="AI152" s="127"/>
      <c r="AJ152" s="127"/>
      <c r="AK152" s="126"/>
      <c r="AL152" s="126"/>
      <c r="AM152" s="127"/>
      <c r="AN152" s="127"/>
      <c r="AO152" s="125"/>
      <c r="AP152" s="128"/>
    </row>
    <row r="153" spans="1:42" s="11" customFormat="1" ht="40" customHeight="1" x14ac:dyDescent="0.25">
      <c r="A153" s="68">
        <v>147</v>
      </c>
      <c r="B153" s="7"/>
      <c r="C153" s="7"/>
      <c r="D153" s="7"/>
      <c r="E153" s="8"/>
      <c r="F153" s="9"/>
      <c r="G153" s="9"/>
      <c r="H153" s="9"/>
      <c r="I153" s="9"/>
      <c r="J153" s="9"/>
      <c r="K153" s="9"/>
      <c r="L153" s="9"/>
      <c r="M153" s="67">
        <f t="shared" si="3"/>
        <v>0</v>
      </c>
      <c r="N153" s="57"/>
      <c r="O153" s="57"/>
      <c r="P153" s="58"/>
      <c r="Q153" s="139"/>
      <c r="R153" s="57"/>
      <c r="S153" s="57"/>
      <c r="T153" s="82"/>
      <c r="U153" s="117"/>
      <c r="W153" s="125"/>
      <c r="X153" s="126"/>
      <c r="Y153" s="126"/>
      <c r="Z153" s="126"/>
      <c r="AA153" s="126"/>
      <c r="AB153" s="126"/>
      <c r="AC153" s="126"/>
      <c r="AD153" s="126"/>
      <c r="AE153" s="126"/>
      <c r="AF153" s="126"/>
      <c r="AG153" s="126"/>
      <c r="AH153" s="126">
        <v>0</v>
      </c>
      <c r="AI153" s="127"/>
      <c r="AJ153" s="127"/>
      <c r="AK153" s="126"/>
      <c r="AL153" s="126"/>
      <c r="AM153" s="127"/>
      <c r="AN153" s="127"/>
      <c r="AO153" s="125"/>
      <c r="AP153" s="128"/>
    </row>
    <row r="154" spans="1:42" s="11" customFormat="1" ht="40" customHeight="1" x14ac:dyDescent="0.25">
      <c r="A154" s="68">
        <v>148</v>
      </c>
      <c r="B154" s="7"/>
      <c r="C154" s="7"/>
      <c r="D154" s="7"/>
      <c r="E154" s="8"/>
      <c r="F154" s="9"/>
      <c r="G154" s="9"/>
      <c r="H154" s="9"/>
      <c r="I154" s="9"/>
      <c r="J154" s="9"/>
      <c r="K154" s="9"/>
      <c r="L154" s="9"/>
      <c r="M154" s="67">
        <f t="shared" si="3"/>
        <v>0</v>
      </c>
      <c r="N154" s="57"/>
      <c r="O154" s="57"/>
      <c r="P154" s="58"/>
      <c r="Q154" s="139"/>
      <c r="R154" s="57"/>
      <c r="S154" s="57"/>
      <c r="T154" s="82"/>
      <c r="U154" s="117"/>
      <c r="W154" s="125"/>
      <c r="X154" s="126"/>
      <c r="Y154" s="126"/>
      <c r="Z154" s="126"/>
      <c r="AA154" s="126"/>
      <c r="AB154" s="126"/>
      <c r="AC154" s="126"/>
      <c r="AD154" s="126"/>
      <c r="AE154" s="126"/>
      <c r="AF154" s="126"/>
      <c r="AG154" s="126"/>
      <c r="AH154" s="126">
        <v>0</v>
      </c>
      <c r="AI154" s="127"/>
      <c r="AJ154" s="127"/>
      <c r="AK154" s="126"/>
      <c r="AL154" s="126"/>
      <c r="AM154" s="127"/>
      <c r="AN154" s="127"/>
      <c r="AO154" s="125"/>
      <c r="AP154" s="128"/>
    </row>
    <row r="155" spans="1:42" s="11" customFormat="1" ht="40" customHeight="1" x14ac:dyDescent="0.25">
      <c r="A155" s="68">
        <v>149</v>
      </c>
      <c r="B155" s="7"/>
      <c r="C155" s="7"/>
      <c r="D155" s="7"/>
      <c r="E155" s="8"/>
      <c r="F155" s="9"/>
      <c r="G155" s="9"/>
      <c r="H155" s="9"/>
      <c r="I155" s="9"/>
      <c r="J155" s="9"/>
      <c r="K155" s="9"/>
      <c r="L155" s="9"/>
      <c r="M155" s="67">
        <f t="shared" si="3"/>
        <v>0</v>
      </c>
      <c r="N155" s="57"/>
      <c r="O155" s="57"/>
      <c r="P155" s="58"/>
      <c r="Q155" s="139"/>
      <c r="R155" s="57"/>
      <c r="S155" s="57"/>
      <c r="T155" s="82"/>
      <c r="U155" s="117"/>
      <c r="W155" s="125"/>
      <c r="X155" s="126"/>
      <c r="Y155" s="126"/>
      <c r="Z155" s="126"/>
      <c r="AA155" s="126"/>
      <c r="AB155" s="126"/>
      <c r="AC155" s="126"/>
      <c r="AD155" s="126"/>
      <c r="AE155" s="126"/>
      <c r="AF155" s="126"/>
      <c r="AG155" s="126"/>
      <c r="AH155" s="126">
        <v>0</v>
      </c>
      <c r="AI155" s="127"/>
      <c r="AJ155" s="127"/>
      <c r="AK155" s="126"/>
      <c r="AL155" s="126"/>
      <c r="AM155" s="127"/>
      <c r="AN155" s="127"/>
      <c r="AO155" s="125"/>
      <c r="AP155" s="128"/>
    </row>
    <row r="156" spans="1:42" s="11" customFormat="1" ht="40" customHeight="1" x14ac:dyDescent="0.25">
      <c r="A156" s="68">
        <v>150</v>
      </c>
      <c r="B156" s="7"/>
      <c r="C156" s="7"/>
      <c r="D156" s="7"/>
      <c r="E156" s="8"/>
      <c r="F156" s="9"/>
      <c r="G156" s="9"/>
      <c r="H156" s="9"/>
      <c r="I156" s="9"/>
      <c r="J156" s="9"/>
      <c r="K156" s="9"/>
      <c r="L156" s="9"/>
      <c r="M156" s="67">
        <f t="shared" si="3"/>
        <v>0</v>
      </c>
      <c r="N156" s="57"/>
      <c r="O156" s="57"/>
      <c r="P156" s="58"/>
      <c r="Q156" s="139"/>
      <c r="R156" s="57"/>
      <c r="S156" s="57"/>
      <c r="T156" s="82"/>
      <c r="U156" s="117"/>
      <c r="W156" s="125"/>
      <c r="X156" s="126"/>
      <c r="Y156" s="126"/>
      <c r="Z156" s="126"/>
      <c r="AA156" s="126"/>
      <c r="AB156" s="126"/>
      <c r="AC156" s="126"/>
      <c r="AD156" s="126"/>
      <c r="AE156" s="126"/>
      <c r="AF156" s="126"/>
      <c r="AG156" s="126"/>
      <c r="AH156" s="126">
        <v>0</v>
      </c>
      <c r="AI156" s="127"/>
      <c r="AJ156" s="127"/>
      <c r="AK156" s="126"/>
      <c r="AL156" s="126"/>
      <c r="AM156" s="127"/>
      <c r="AN156" s="127"/>
      <c r="AO156" s="125"/>
      <c r="AP156" s="128"/>
    </row>
    <row r="157" spans="1:42" s="11" customFormat="1" ht="40" customHeight="1" x14ac:dyDescent="0.25">
      <c r="A157" s="68">
        <v>151</v>
      </c>
      <c r="B157" s="7"/>
      <c r="C157" s="7"/>
      <c r="D157" s="7"/>
      <c r="E157" s="8"/>
      <c r="F157" s="9"/>
      <c r="G157" s="9"/>
      <c r="H157" s="9"/>
      <c r="I157" s="10"/>
      <c r="J157" s="9"/>
      <c r="K157" s="9"/>
      <c r="L157" s="9"/>
      <c r="M157" s="67">
        <f t="shared" si="3"/>
        <v>0</v>
      </c>
      <c r="N157" s="57"/>
      <c r="O157" s="57"/>
      <c r="P157" s="58"/>
      <c r="Q157" s="139"/>
      <c r="R157" s="57"/>
      <c r="S157" s="57"/>
      <c r="T157" s="82"/>
      <c r="U157" s="117"/>
      <c r="W157" s="125"/>
      <c r="X157" s="126"/>
      <c r="Y157" s="126"/>
      <c r="Z157" s="126"/>
      <c r="AA157" s="126"/>
      <c r="AB157" s="126"/>
      <c r="AC157" s="126"/>
      <c r="AD157" s="126"/>
      <c r="AE157" s="126"/>
      <c r="AF157" s="126"/>
      <c r="AG157" s="126"/>
      <c r="AH157" s="126">
        <v>0</v>
      </c>
      <c r="AI157" s="127"/>
      <c r="AJ157" s="127"/>
      <c r="AK157" s="126"/>
      <c r="AL157" s="126"/>
      <c r="AM157" s="127"/>
      <c r="AN157" s="127"/>
      <c r="AO157" s="125"/>
      <c r="AP157" s="128"/>
    </row>
    <row r="158" spans="1:42" s="11" customFormat="1" ht="40" customHeight="1" x14ac:dyDescent="0.25">
      <c r="A158" s="68">
        <v>152</v>
      </c>
      <c r="B158" s="7"/>
      <c r="C158" s="7"/>
      <c r="D158" s="7"/>
      <c r="E158" s="8"/>
      <c r="F158" s="9"/>
      <c r="G158" s="9"/>
      <c r="H158" s="9"/>
      <c r="I158" s="9"/>
      <c r="J158" s="9"/>
      <c r="K158" s="9"/>
      <c r="L158" s="9"/>
      <c r="M158" s="67">
        <f t="shared" si="3"/>
        <v>0</v>
      </c>
      <c r="N158" s="57"/>
      <c r="O158" s="57"/>
      <c r="P158" s="58"/>
      <c r="Q158" s="139"/>
      <c r="R158" s="57"/>
      <c r="S158" s="57"/>
      <c r="T158" s="82"/>
      <c r="U158" s="117"/>
      <c r="W158" s="125"/>
      <c r="X158" s="126"/>
      <c r="Y158" s="126"/>
      <c r="Z158" s="126"/>
      <c r="AA158" s="126"/>
      <c r="AB158" s="126"/>
      <c r="AC158" s="126"/>
      <c r="AD158" s="126"/>
      <c r="AE158" s="126"/>
      <c r="AF158" s="126"/>
      <c r="AG158" s="126"/>
      <c r="AH158" s="126">
        <v>0</v>
      </c>
      <c r="AI158" s="127"/>
      <c r="AJ158" s="127"/>
      <c r="AK158" s="126"/>
      <c r="AL158" s="126"/>
      <c r="AM158" s="127"/>
      <c r="AN158" s="127"/>
      <c r="AO158" s="125"/>
      <c r="AP158" s="128"/>
    </row>
    <row r="159" spans="1:42" s="11" customFormat="1" ht="40" customHeight="1" x14ac:dyDescent="0.25">
      <c r="A159" s="68">
        <v>153</v>
      </c>
      <c r="B159" s="7"/>
      <c r="C159" s="7"/>
      <c r="D159" s="7"/>
      <c r="E159" s="8"/>
      <c r="F159" s="9"/>
      <c r="G159" s="9"/>
      <c r="H159" s="9"/>
      <c r="I159" s="9"/>
      <c r="J159" s="9"/>
      <c r="K159" s="9"/>
      <c r="L159" s="9"/>
      <c r="M159" s="67">
        <f t="shared" si="3"/>
        <v>0</v>
      </c>
      <c r="N159" s="57"/>
      <c r="O159" s="57"/>
      <c r="P159" s="58"/>
      <c r="Q159" s="139"/>
      <c r="R159" s="57"/>
      <c r="S159" s="57"/>
      <c r="T159" s="82"/>
      <c r="U159" s="117"/>
      <c r="W159" s="125"/>
      <c r="X159" s="126"/>
      <c r="Y159" s="126"/>
      <c r="Z159" s="126"/>
      <c r="AA159" s="126"/>
      <c r="AB159" s="126"/>
      <c r="AC159" s="126"/>
      <c r="AD159" s="126"/>
      <c r="AE159" s="126"/>
      <c r="AF159" s="126"/>
      <c r="AG159" s="126"/>
      <c r="AH159" s="126">
        <v>0</v>
      </c>
      <c r="AI159" s="127"/>
      <c r="AJ159" s="127"/>
      <c r="AK159" s="126"/>
      <c r="AL159" s="126"/>
      <c r="AM159" s="127"/>
      <c r="AN159" s="127"/>
      <c r="AO159" s="125"/>
      <c r="AP159" s="128"/>
    </row>
    <row r="160" spans="1:42" s="11" customFormat="1" ht="40" customHeight="1" x14ac:dyDescent="0.25">
      <c r="A160" s="68">
        <v>154</v>
      </c>
      <c r="B160" s="7"/>
      <c r="C160" s="7"/>
      <c r="D160" s="7"/>
      <c r="E160" s="8"/>
      <c r="F160" s="9"/>
      <c r="G160" s="9"/>
      <c r="H160" s="9"/>
      <c r="I160" s="9"/>
      <c r="J160" s="9"/>
      <c r="K160" s="9"/>
      <c r="L160" s="9"/>
      <c r="M160" s="67">
        <f t="shared" si="3"/>
        <v>0</v>
      </c>
      <c r="N160" s="57"/>
      <c r="O160" s="57"/>
      <c r="P160" s="58"/>
      <c r="Q160" s="139"/>
      <c r="R160" s="57"/>
      <c r="S160" s="57"/>
      <c r="T160" s="82"/>
      <c r="U160" s="117"/>
      <c r="W160" s="125"/>
      <c r="X160" s="126"/>
      <c r="Y160" s="126"/>
      <c r="Z160" s="126"/>
      <c r="AA160" s="126"/>
      <c r="AB160" s="126"/>
      <c r="AC160" s="126"/>
      <c r="AD160" s="126"/>
      <c r="AE160" s="126"/>
      <c r="AF160" s="126"/>
      <c r="AG160" s="126"/>
      <c r="AH160" s="126">
        <v>0</v>
      </c>
      <c r="AI160" s="127"/>
      <c r="AJ160" s="127"/>
      <c r="AK160" s="126"/>
      <c r="AL160" s="126"/>
      <c r="AM160" s="127"/>
      <c r="AN160" s="127"/>
      <c r="AO160" s="125"/>
      <c r="AP160" s="128"/>
    </row>
    <row r="161" spans="1:42" s="11" customFormat="1" ht="40" customHeight="1" x14ac:dyDescent="0.25">
      <c r="A161" s="68">
        <v>155</v>
      </c>
      <c r="B161" s="7"/>
      <c r="C161" s="7"/>
      <c r="D161" s="7"/>
      <c r="E161" s="8"/>
      <c r="F161" s="9"/>
      <c r="G161" s="9"/>
      <c r="H161" s="9"/>
      <c r="I161" s="9"/>
      <c r="J161" s="9"/>
      <c r="K161" s="9"/>
      <c r="L161" s="9"/>
      <c r="M161" s="67">
        <f t="shared" si="3"/>
        <v>0</v>
      </c>
      <c r="N161" s="57"/>
      <c r="O161" s="57"/>
      <c r="P161" s="58"/>
      <c r="Q161" s="139"/>
      <c r="R161" s="57"/>
      <c r="S161" s="57"/>
      <c r="T161" s="82"/>
      <c r="U161" s="117"/>
      <c r="W161" s="125"/>
      <c r="X161" s="126"/>
      <c r="Y161" s="126"/>
      <c r="Z161" s="126"/>
      <c r="AA161" s="126"/>
      <c r="AB161" s="126"/>
      <c r="AC161" s="126"/>
      <c r="AD161" s="126"/>
      <c r="AE161" s="126"/>
      <c r="AF161" s="126"/>
      <c r="AG161" s="126"/>
      <c r="AH161" s="126">
        <v>0</v>
      </c>
      <c r="AI161" s="127"/>
      <c r="AJ161" s="127"/>
      <c r="AK161" s="126"/>
      <c r="AL161" s="126"/>
      <c r="AM161" s="127"/>
      <c r="AN161" s="127"/>
      <c r="AO161" s="125"/>
      <c r="AP161" s="128"/>
    </row>
    <row r="162" spans="1:42" s="11" customFormat="1" ht="40" customHeight="1" x14ac:dyDescent="0.25">
      <c r="A162" s="68">
        <v>156</v>
      </c>
      <c r="B162" s="7"/>
      <c r="C162" s="7"/>
      <c r="D162" s="7"/>
      <c r="E162" s="8"/>
      <c r="F162" s="9"/>
      <c r="G162" s="9"/>
      <c r="H162" s="9"/>
      <c r="I162" s="9"/>
      <c r="J162" s="9"/>
      <c r="K162" s="9"/>
      <c r="L162" s="9"/>
      <c r="M162" s="67">
        <f t="shared" si="3"/>
        <v>0</v>
      </c>
      <c r="N162" s="57"/>
      <c r="O162" s="57"/>
      <c r="P162" s="58"/>
      <c r="Q162" s="139"/>
      <c r="R162" s="57"/>
      <c r="S162" s="57"/>
      <c r="T162" s="82"/>
      <c r="U162" s="117"/>
      <c r="W162" s="125"/>
      <c r="X162" s="126"/>
      <c r="Y162" s="126"/>
      <c r="Z162" s="126"/>
      <c r="AA162" s="126"/>
      <c r="AB162" s="126"/>
      <c r="AC162" s="126"/>
      <c r="AD162" s="126"/>
      <c r="AE162" s="126"/>
      <c r="AF162" s="126"/>
      <c r="AG162" s="126"/>
      <c r="AH162" s="126">
        <v>0</v>
      </c>
      <c r="AI162" s="127"/>
      <c r="AJ162" s="127"/>
      <c r="AK162" s="126"/>
      <c r="AL162" s="126"/>
      <c r="AM162" s="127"/>
      <c r="AN162" s="127"/>
      <c r="AO162" s="125"/>
      <c r="AP162" s="128"/>
    </row>
    <row r="163" spans="1:42" s="11" customFormat="1" ht="40" customHeight="1" x14ac:dyDescent="0.25">
      <c r="A163" s="68">
        <v>157</v>
      </c>
      <c r="B163" s="7"/>
      <c r="C163" s="7"/>
      <c r="D163" s="7"/>
      <c r="E163" s="8"/>
      <c r="F163" s="9"/>
      <c r="G163" s="9"/>
      <c r="H163" s="9"/>
      <c r="I163" s="9"/>
      <c r="J163" s="9"/>
      <c r="K163" s="9"/>
      <c r="L163" s="9"/>
      <c r="M163" s="67">
        <f t="shared" si="3"/>
        <v>0</v>
      </c>
      <c r="N163" s="57"/>
      <c r="O163" s="57"/>
      <c r="P163" s="58"/>
      <c r="Q163" s="139"/>
      <c r="R163" s="57"/>
      <c r="S163" s="57"/>
      <c r="T163" s="82"/>
      <c r="U163" s="117"/>
      <c r="W163" s="125"/>
      <c r="X163" s="126"/>
      <c r="Y163" s="126"/>
      <c r="Z163" s="126"/>
      <c r="AA163" s="126"/>
      <c r="AB163" s="126"/>
      <c r="AC163" s="126"/>
      <c r="AD163" s="126"/>
      <c r="AE163" s="126"/>
      <c r="AF163" s="126"/>
      <c r="AG163" s="126"/>
      <c r="AH163" s="126">
        <v>0</v>
      </c>
      <c r="AI163" s="127"/>
      <c r="AJ163" s="127"/>
      <c r="AK163" s="126"/>
      <c r="AL163" s="126"/>
      <c r="AM163" s="127"/>
      <c r="AN163" s="127"/>
      <c r="AO163" s="125"/>
      <c r="AP163" s="128"/>
    </row>
    <row r="164" spans="1:42" s="11" customFormat="1" ht="40" customHeight="1" x14ac:dyDescent="0.25">
      <c r="A164" s="68">
        <v>158</v>
      </c>
      <c r="B164" s="7"/>
      <c r="C164" s="7"/>
      <c r="D164" s="7"/>
      <c r="E164" s="8"/>
      <c r="F164" s="9"/>
      <c r="G164" s="9"/>
      <c r="H164" s="9"/>
      <c r="I164" s="9"/>
      <c r="J164" s="9"/>
      <c r="K164" s="9"/>
      <c r="L164" s="9"/>
      <c r="M164" s="67">
        <f t="shared" si="3"/>
        <v>0</v>
      </c>
      <c r="N164" s="57"/>
      <c r="O164" s="57"/>
      <c r="P164" s="58"/>
      <c r="Q164" s="139"/>
      <c r="R164" s="57"/>
      <c r="S164" s="57"/>
      <c r="T164" s="82"/>
      <c r="U164" s="117"/>
      <c r="W164" s="125"/>
      <c r="X164" s="126"/>
      <c r="Y164" s="126"/>
      <c r="Z164" s="126"/>
      <c r="AA164" s="126"/>
      <c r="AB164" s="126"/>
      <c r="AC164" s="126"/>
      <c r="AD164" s="126"/>
      <c r="AE164" s="126"/>
      <c r="AF164" s="126"/>
      <c r="AG164" s="126"/>
      <c r="AH164" s="126">
        <v>0</v>
      </c>
      <c r="AI164" s="127"/>
      <c r="AJ164" s="127"/>
      <c r="AK164" s="126"/>
      <c r="AL164" s="126"/>
      <c r="AM164" s="127"/>
      <c r="AN164" s="127"/>
      <c r="AO164" s="125"/>
      <c r="AP164" s="128"/>
    </row>
    <row r="165" spans="1:42" s="11" customFormat="1" ht="40" customHeight="1" x14ac:dyDescent="0.25">
      <c r="A165" s="68">
        <v>159</v>
      </c>
      <c r="B165" s="7"/>
      <c r="C165" s="7"/>
      <c r="D165" s="7"/>
      <c r="E165" s="8"/>
      <c r="F165" s="9"/>
      <c r="G165" s="9"/>
      <c r="H165" s="9"/>
      <c r="I165" s="9"/>
      <c r="J165" s="9"/>
      <c r="K165" s="9"/>
      <c r="L165" s="9"/>
      <c r="M165" s="67">
        <f t="shared" si="3"/>
        <v>0</v>
      </c>
      <c r="N165" s="57"/>
      <c r="O165" s="57"/>
      <c r="P165" s="58"/>
      <c r="Q165" s="139"/>
      <c r="R165" s="57"/>
      <c r="S165" s="57"/>
      <c r="T165" s="82"/>
      <c r="U165" s="117"/>
      <c r="W165" s="125"/>
      <c r="X165" s="126"/>
      <c r="Y165" s="126"/>
      <c r="Z165" s="126"/>
      <c r="AA165" s="126"/>
      <c r="AB165" s="126"/>
      <c r="AC165" s="126"/>
      <c r="AD165" s="126"/>
      <c r="AE165" s="126"/>
      <c r="AF165" s="126"/>
      <c r="AG165" s="126"/>
      <c r="AH165" s="126">
        <v>0</v>
      </c>
      <c r="AI165" s="127"/>
      <c r="AJ165" s="127"/>
      <c r="AK165" s="126"/>
      <c r="AL165" s="126"/>
      <c r="AM165" s="127"/>
      <c r="AN165" s="127"/>
      <c r="AO165" s="125"/>
      <c r="AP165" s="128"/>
    </row>
    <row r="166" spans="1:42" s="11" customFormat="1" ht="40" customHeight="1" x14ac:dyDescent="0.25">
      <c r="A166" s="68">
        <v>160</v>
      </c>
      <c r="B166" s="7"/>
      <c r="C166" s="7"/>
      <c r="D166" s="7"/>
      <c r="E166" s="8"/>
      <c r="F166" s="9"/>
      <c r="G166" s="9"/>
      <c r="H166" s="9"/>
      <c r="I166" s="9"/>
      <c r="J166" s="9"/>
      <c r="K166" s="9"/>
      <c r="L166" s="9"/>
      <c r="M166" s="67">
        <f t="shared" si="3"/>
        <v>0</v>
      </c>
      <c r="N166" s="57"/>
      <c r="O166" s="57"/>
      <c r="P166" s="58"/>
      <c r="Q166" s="139"/>
      <c r="R166" s="57"/>
      <c r="S166" s="57"/>
      <c r="T166" s="82"/>
      <c r="U166" s="117"/>
      <c r="W166" s="125"/>
      <c r="X166" s="126"/>
      <c r="Y166" s="126"/>
      <c r="Z166" s="126"/>
      <c r="AA166" s="126"/>
      <c r="AB166" s="126"/>
      <c r="AC166" s="126"/>
      <c r="AD166" s="126"/>
      <c r="AE166" s="126"/>
      <c r="AF166" s="126"/>
      <c r="AG166" s="126"/>
      <c r="AH166" s="126">
        <v>0</v>
      </c>
      <c r="AI166" s="127"/>
      <c r="AJ166" s="127"/>
      <c r="AK166" s="126"/>
      <c r="AL166" s="126"/>
      <c r="AM166" s="127"/>
      <c r="AN166" s="127"/>
      <c r="AO166" s="125"/>
      <c r="AP166" s="128"/>
    </row>
    <row r="167" spans="1:42" s="11" customFormat="1" ht="40" customHeight="1" x14ac:dyDescent="0.25">
      <c r="A167" s="68">
        <v>161</v>
      </c>
      <c r="B167" s="7"/>
      <c r="C167" s="7"/>
      <c r="D167" s="7"/>
      <c r="E167" s="8"/>
      <c r="F167" s="9"/>
      <c r="G167" s="9"/>
      <c r="H167" s="9"/>
      <c r="I167" s="9"/>
      <c r="J167" s="9"/>
      <c r="K167" s="9"/>
      <c r="L167" s="9"/>
      <c r="M167" s="67">
        <f t="shared" si="3"/>
        <v>0</v>
      </c>
      <c r="N167" s="57"/>
      <c r="O167" s="57"/>
      <c r="P167" s="58"/>
      <c r="Q167" s="139"/>
      <c r="R167" s="57"/>
      <c r="S167" s="57"/>
      <c r="T167" s="82"/>
      <c r="U167" s="117"/>
      <c r="W167" s="125"/>
      <c r="X167" s="126"/>
      <c r="Y167" s="126"/>
      <c r="Z167" s="126"/>
      <c r="AA167" s="126"/>
      <c r="AB167" s="126"/>
      <c r="AC167" s="126"/>
      <c r="AD167" s="126"/>
      <c r="AE167" s="126"/>
      <c r="AF167" s="126"/>
      <c r="AG167" s="126"/>
      <c r="AH167" s="126">
        <v>0</v>
      </c>
      <c r="AI167" s="127"/>
      <c r="AJ167" s="127"/>
      <c r="AK167" s="126"/>
      <c r="AL167" s="126"/>
      <c r="AM167" s="127"/>
      <c r="AN167" s="127"/>
      <c r="AO167" s="125"/>
      <c r="AP167" s="128"/>
    </row>
    <row r="168" spans="1:42" s="11" customFormat="1" ht="40" customHeight="1" x14ac:dyDescent="0.25">
      <c r="A168" s="68">
        <v>162</v>
      </c>
      <c r="B168" s="7"/>
      <c r="C168" s="7"/>
      <c r="D168" s="7"/>
      <c r="E168" s="8"/>
      <c r="F168" s="9"/>
      <c r="G168" s="9"/>
      <c r="H168" s="9"/>
      <c r="I168" s="9"/>
      <c r="J168" s="9"/>
      <c r="K168" s="9"/>
      <c r="L168" s="9"/>
      <c r="M168" s="67">
        <f t="shared" si="2"/>
        <v>0</v>
      </c>
      <c r="N168" s="57"/>
      <c r="O168" s="57"/>
      <c r="P168" s="58"/>
      <c r="Q168" s="139"/>
      <c r="R168" s="57"/>
      <c r="S168" s="57"/>
      <c r="T168" s="82"/>
      <c r="U168" s="117"/>
      <c r="W168" s="125"/>
      <c r="X168" s="126"/>
      <c r="Y168" s="126"/>
      <c r="Z168" s="126"/>
      <c r="AA168" s="126"/>
      <c r="AB168" s="126"/>
      <c r="AC168" s="126"/>
      <c r="AD168" s="126"/>
      <c r="AE168" s="126"/>
      <c r="AF168" s="126"/>
      <c r="AG168" s="126"/>
      <c r="AH168" s="126">
        <v>0</v>
      </c>
      <c r="AI168" s="127"/>
      <c r="AJ168" s="127"/>
      <c r="AK168" s="126"/>
      <c r="AL168" s="126"/>
      <c r="AM168" s="127"/>
      <c r="AN168" s="127"/>
      <c r="AO168" s="125"/>
      <c r="AP168" s="128"/>
    </row>
    <row r="169" spans="1:42" s="11" customFormat="1" ht="40" customHeight="1" x14ac:dyDescent="0.25">
      <c r="A169" s="68">
        <v>163</v>
      </c>
      <c r="B169" s="7"/>
      <c r="C169" s="7"/>
      <c r="D169" s="7"/>
      <c r="E169" s="8"/>
      <c r="F169" s="9"/>
      <c r="G169" s="9"/>
      <c r="H169" s="9"/>
      <c r="I169" s="10"/>
      <c r="J169" s="9"/>
      <c r="K169" s="9"/>
      <c r="L169" s="9"/>
      <c r="M169" s="67">
        <f t="shared" si="2"/>
        <v>0</v>
      </c>
      <c r="N169" s="57"/>
      <c r="O169" s="57"/>
      <c r="P169" s="58"/>
      <c r="Q169" s="139"/>
      <c r="R169" s="57"/>
      <c r="S169" s="57"/>
      <c r="T169" s="82"/>
      <c r="U169" s="117"/>
      <c r="W169" s="125"/>
      <c r="X169" s="126"/>
      <c r="Y169" s="126"/>
      <c r="Z169" s="126"/>
      <c r="AA169" s="126"/>
      <c r="AB169" s="126"/>
      <c r="AC169" s="126"/>
      <c r="AD169" s="126"/>
      <c r="AE169" s="126"/>
      <c r="AF169" s="126"/>
      <c r="AG169" s="126"/>
      <c r="AH169" s="126">
        <v>0</v>
      </c>
      <c r="AI169" s="127"/>
      <c r="AJ169" s="127"/>
      <c r="AK169" s="126"/>
      <c r="AL169" s="126"/>
      <c r="AM169" s="127"/>
      <c r="AN169" s="127"/>
      <c r="AO169" s="125"/>
      <c r="AP169" s="128"/>
    </row>
    <row r="170" spans="1:42" s="11" customFormat="1" ht="40" customHeight="1" x14ac:dyDescent="0.25">
      <c r="A170" s="68">
        <v>164</v>
      </c>
      <c r="B170" s="7"/>
      <c r="C170" s="7"/>
      <c r="D170" s="7"/>
      <c r="E170" s="8"/>
      <c r="F170" s="9"/>
      <c r="G170" s="9"/>
      <c r="H170" s="9"/>
      <c r="I170" s="9"/>
      <c r="J170" s="9"/>
      <c r="K170" s="9"/>
      <c r="L170" s="9"/>
      <c r="M170" s="67">
        <f t="shared" si="2"/>
        <v>0</v>
      </c>
      <c r="N170" s="57"/>
      <c r="O170" s="57"/>
      <c r="P170" s="58"/>
      <c r="Q170" s="139"/>
      <c r="R170" s="57"/>
      <c r="S170" s="57"/>
      <c r="T170" s="82"/>
      <c r="U170" s="117"/>
      <c r="W170" s="125"/>
      <c r="X170" s="126"/>
      <c r="Y170" s="126"/>
      <c r="Z170" s="126"/>
      <c r="AA170" s="126"/>
      <c r="AB170" s="126"/>
      <c r="AC170" s="126"/>
      <c r="AD170" s="126"/>
      <c r="AE170" s="126"/>
      <c r="AF170" s="126"/>
      <c r="AG170" s="126"/>
      <c r="AH170" s="126">
        <v>0</v>
      </c>
      <c r="AI170" s="127"/>
      <c r="AJ170" s="127"/>
      <c r="AK170" s="126"/>
      <c r="AL170" s="126"/>
      <c r="AM170" s="127"/>
      <c r="AN170" s="127"/>
      <c r="AO170" s="125"/>
      <c r="AP170" s="128"/>
    </row>
    <row r="171" spans="1:42" s="11" customFormat="1" ht="40" customHeight="1" x14ac:dyDescent="0.25">
      <c r="A171" s="68">
        <v>165</v>
      </c>
      <c r="B171" s="7"/>
      <c r="C171" s="7"/>
      <c r="D171" s="7"/>
      <c r="E171" s="8"/>
      <c r="F171" s="9"/>
      <c r="G171" s="9"/>
      <c r="H171" s="9"/>
      <c r="I171" s="9"/>
      <c r="J171" s="9"/>
      <c r="K171" s="9"/>
      <c r="L171" s="9"/>
      <c r="M171" s="67">
        <f t="shared" si="2"/>
        <v>0</v>
      </c>
      <c r="N171" s="57"/>
      <c r="O171" s="57"/>
      <c r="P171" s="58"/>
      <c r="Q171" s="139"/>
      <c r="R171" s="57"/>
      <c r="S171" s="57"/>
      <c r="T171" s="82"/>
      <c r="U171" s="117"/>
      <c r="W171" s="125"/>
      <c r="X171" s="126"/>
      <c r="Y171" s="126"/>
      <c r="Z171" s="126"/>
      <c r="AA171" s="126"/>
      <c r="AB171" s="126"/>
      <c r="AC171" s="126"/>
      <c r="AD171" s="126"/>
      <c r="AE171" s="126"/>
      <c r="AF171" s="126"/>
      <c r="AG171" s="126"/>
      <c r="AH171" s="126">
        <v>0</v>
      </c>
      <c r="AI171" s="127"/>
      <c r="AJ171" s="127"/>
      <c r="AK171" s="126"/>
      <c r="AL171" s="126"/>
      <c r="AM171" s="127"/>
      <c r="AN171" s="127"/>
      <c r="AO171" s="125"/>
      <c r="AP171" s="128"/>
    </row>
    <row r="172" spans="1:42" s="11" customFormat="1" ht="40" customHeight="1" x14ac:dyDescent="0.25">
      <c r="A172" s="68">
        <v>166</v>
      </c>
      <c r="B172" s="7"/>
      <c r="C172" s="7"/>
      <c r="D172" s="7"/>
      <c r="E172" s="8"/>
      <c r="F172" s="9"/>
      <c r="G172" s="9"/>
      <c r="H172" s="9"/>
      <c r="I172" s="9"/>
      <c r="J172" s="9"/>
      <c r="K172" s="9"/>
      <c r="L172" s="9"/>
      <c r="M172" s="67">
        <f t="shared" si="2"/>
        <v>0</v>
      </c>
      <c r="N172" s="57"/>
      <c r="O172" s="57"/>
      <c r="P172" s="58"/>
      <c r="Q172" s="139"/>
      <c r="R172" s="57"/>
      <c r="S172" s="57"/>
      <c r="T172" s="82"/>
      <c r="U172" s="117"/>
      <c r="W172" s="125"/>
      <c r="X172" s="126"/>
      <c r="Y172" s="126"/>
      <c r="Z172" s="126"/>
      <c r="AA172" s="126"/>
      <c r="AB172" s="126"/>
      <c r="AC172" s="126"/>
      <c r="AD172" s="126"/>
      <c r="AE172" s="126"/>
      <c r="AF172" s="126"/>
      <c r="AG172" s="126"/>
      <c r="AH172" s="126">
        <v>0</v>
      </c>
      <c r="AI172" s="127"/>
      <c r="AJ172" s="127"/>
      <c r="AK172" s="126"/>
      <c r="AL172" s="126"/>
      <c r="AM172" s="127"/>
      <c r="AN172" s="127"/>
      <c r="AO172" s="125"/>
      <c r="AP172" s="128"/>
    </row>
    <row r="173" spans="1:42" s="11" customFormat="1" ht="40" customHeight="1" x14ac:dyDescent="0.25">
      <c r="A173" s="68">
        <v>167</v>
      </c>
      <c r="B173" s="7"/>
      <c r="C173" s="7"/>
      <c r="D173" s="7"/>
      <c r="E173" s="8"/>
      <c r="F173" s="9"/>
      <c r="G173" s="9"/>
      <c r="H173" s="9"/>
      <c r="I173" s="9"/>
      <c r="J173" s="9"/>
      <c r="K173" s="9"/>
      <c r="L173" s="9"/>
      <c r="M173" s="67">
        <f t="shared" si="2"/>
        <v>0</v>
      </c>
      <c r="N173" s="57"/>
      <c r="O173" s="57"/>
      <c r="P173" s="58"/>
      <c r="Q173" s="139"/>
      <c r="R173" s="57"/>
      <c r="S173" s="57"/>
      <c r="T173" s="82"/>
      <c r="U173" s="117"/>
      <c r="W173" s="125"/>
      <c r="X173" s="126"/>
      <c r="Y173" s="126"/>
      <c r="Z173" s="126"/>
      <c r="AA173" s="126"/>
      <c r="AB173" s="126"/>
      <c r="AC173" s="126"/>
      <c r="AD173" s="126"/>
      <c r="AE173" s="126"/>
      <c r="AF173" s="126"/>
      <c r="AG173" s="126"/>
      <c r="AH173" s="126">
        <v>0</v>
      </c>
      <c r="AI173" s="127"/>
      <c r="AJ173" s="127"/>
      <c r="AK173" s="126"/>
      <c r="AL173" s="126"/>
      <c r="AM173" s="127"/>
      <c r="AN173" s="127"/>
      <c r="AO173" s="125"/>
      <c r="AP173" s="128"/>
    </row>
    <row r="174" spans="1:42" s="11" customFormat="1" ht="40" customHeight="1" x14ac:dyDescent="0.25">
      <c r="A174" s="68">
        <v>168</v>
      </c>
      <c r="B174" s="7"/>
      <c r="C174" s="7"/>
      <c r="D174" s="7"/>
      <c r="E174" s="8"/>
      <c r="F174" s="9"/>
      <c r="G174" s="9"/>
      <c r="H174" s="9"/>
      <c r="I174" s="9"/>
      <c r="J174" s="9"/>
      <c r="K174" s="9"/>
      <c r="L174" s="9"/>
      <c r="M174" s="67">
        <f t="shared" si="2"/>
        <v>0</v>
      </c>
      <c r="N174" s="57"/>
      <c r="O174" s="57"/>
      <c r="P174" s="58"/>
      <c r="Q174" s="139"/>
      <c r="R174" s="57"/>
      <c r="S174" s="57"/>
      <c r="T174" s="82"/>
      <c r="U174" s="117"/>
      <c r="W174" s="125"/>
      <c r="X174" s="126"/>
      <c r="Y174" s="126"/>
      <c r="Z174" s="126"/>
      <c r="AA174" s="126"/>
      <c r="AB174" s="126"/>
      <c r="AC174" s="126"/>
      <c r="AD174" s="126"/>
      <c r="AE174" s="126"/>
      <c r="AF174" s="126"/>
      <c r="AG174" s="126"/>
      <c r="AH174" s="126">
        <v>0</v>
      </c>
      <c r="AI174" s="127"/>
      <c r="AJ174" s="127"/>
      <c r="AK174" s="126"/>
      <c r="AL174" s="126"/>
      <c r="AM174" s="127"/>
      <c r="AN174" s="127"/>
      <c r="AO174" s="125"/>
      <c r="AP174" s="128"/>
    </row>
    <row r="175" spans="1:42" s="11" customFormat="1" ht="40" customHeight="1" x14ac:dyDescent="0.25">
      <c r="A175" s="68">
        <v>169</v>
      </c>
      <c r="B175" s="7"/>
      <c r="C175" s="7"/>
      <c r="D175" s="7"/>
      <c r="E175" s="8"/>
      <c r="F175" s="9"/>
      <c r="G175" s="9"/>
      <c r="H175" s="9"/>
      <c r="I175" s="9"/>
      <c r="J175" s="9"/>
      <c r="K175" s="9"/>
      <c r="L175" s="9"/>
      <c r="M175" s="67">
        <f t="shared" si="2"/>
        <v>0</v>
      </c>
      <c r="N175" s="57"/>
      <c r="O175" s="57"/>
      <c r="P175" s="58"/>
      <c r="Q175" s="139"/>
      <c r="R175" s="57"/>
      <c r="S175" s="57"/>
      <c r="T175" s="82"/>
      <c r="U175" s="117"/>
      <c r="W175" s="125"/>
      <c r="X175" s="126"/>
      <c r="Y175" s="126"/>
      <c r="Z175" s="126"/>
      <c r="AA175" s="126"/>
      <c r="AB175" s="126"/>
      <c r="AC175" s="126"/>
      <c r="AD175" s="126"/>
      <c r="AE175" s="126"/>
      <c r="AF175" s="126"/>
      <c r="AG175" s="126"/>
      <c r="AH175" s="126">
        <v>0</v>
      </c>
      <c r="AI175" s="127"/>
      <c r="AJ175" s="127"/>
      <c r="AK175" s="126"/>
      <c r="AL175" s="126"/>
      <c r="AM175" s="127"/>
      <c r="AN175" s="127"/>
      <c r="AO175" s="125"/>
      <c r="AP175" s="128"/>
    </row>
    <row r="176" spans="1:42" s="11" customFormat="1" ht="40" customHeight="1" x14ac:dyDescent="0.25">
      <c r="A176" s="68">
        <v>170</v>
      </c>
      <c r="B176" s="7"/>
      <c r="C176" s="7"/>
      <c r="D176" s="7"/>
      <c r="E176" s="8"/>
      <c r="F176" s="9"/>
      <c r="G176" s="9"/>
      <c r="H176" s="9"/>
      <c r="I176" s="9"/>
      <c r="J176" s="9"/>
      <c r="K176" s="9"/>
      <c r="L176" s="9"/>
      <c r="M176" s="67">
        <f t="shared" si="2"/>
        <v>0</v>
      </c>
      <c r="N176" s="57"/>
      <c r="O176" s="57"/>
      <c r="P176" s="58"/>
      <c r="Q176" s="139"/>
      <c r="R176" s="57"/>
      <c r="S176" s="57"/>
      <c r="T176" s="82"/>
      <c r="U176" s="117"/>
      <c r="W176" s="125"/>
      <c r="X176" s="126"/>
      <c r="Y176" s="126"/>
      <c r="Z176" s="126"/>
      <c r="AA176" s="126"/>
      <c r="AB176" s="126"/>
      <c r="AC176" s="126"/>
      <c r="AD176" s="126"/>
      <c r="AE176" s="126"/>
      <c r="AF176" s="126"/>
      <c r="AG176" s="126"/>
      <c r="AH176" s="126">
        <v>0</v>
      </c>
      <c r="AI176" s="127"/>
      <c r="AJ176" s="127"/>
      <c r="AK176" s="126"/>
      <c r="AL176" s="126"/>
      <c r="AM176" s="127"/>
      <c r="AN176" s="127"/>
      <c r="AO176" s="125"/>
      <c r="AP176" s="128"/>
    </row>
    <row r="177" spans="1:42" s="11" customFormat="1" ht="40" customHeight="1" x14ac:dyDescent="0.25">
      <c r="A177" s="68">
        <v>171</v>
      </c>
      <c r="B177" s="7"/>
      <c r="C177" s="7"/>
      <c r="D177" s="7"/>
      <c r="E177" s="8"/>
      <c r="F177" s="9"/>
      <c r="G177" s="9"/>
      <c r="H177" s="9"/>
      <c r="I177" s="9"/>
      <c r="J177" s="9"/>
      <c r="K177" s="9"/>
      <c r="L177" s="9"/>
      <c r="M177" s="67">
        <f t="shared" si="2"/>
        <v>0</v>
      </c>
      <c r="N177" s="57"/>
      <c r="O177" s="57"/>
      <c r="P177" s="58"/>
      <c r="Q177" s="139"/>
      <c r="R177" s="57"/>
      <c r="S177" s="57"/>
      <c r="T177" s="82"/>
      <c r="U177" s="117"/>
      <c r="W177" s="125"/>
      <c r="X177" s="126"/>
      <c r="Y177" s="126"/>
      <c r="Z177" s="126"/>
      <c r="AA177" s="126"/>
      <c r="AB177" s="126"/>
      <c r="AC177" s="126"/>
      <c r="AD177" s="126"/>
      <c r="AE177" s="126"/>
      <c r="AF177" s="126"/>
      <c r="AG177" s="126"/>
      <c r="AH177" s="126">
        <v>0</v>
      </c>
      <c r="AI177" s="127"/>
      <c r="AJ177" s="127"/>
      <c r="AK177" s="126"/>
      <c r="AL177" s="126"/>
      <c r="AM177" s="127"/>
      <c r="AN177" s="127"/>
      <c r="AO177" s="125"/>
      <c r="AP177" s="128"/>
    </row>
    <row r="178" spans="1:42" s="11" customFormat="1" ht="40" customHeight="1" x14ac:dyDescent="0.25">
      <c r="A178" s="68">
        <v>172</v>
      </c>
      <c r="B178" s="7"/>
      <c r="C178" s="7"/>
      <c r="D178" s="7"/>
      <c r="E178" s="8"/>
      <c r="F178" s="9"/>
      <c r="G178" s="9"/>
      <c r="H178" s="9"/>
      <c r="I178" s="9"/>
      <c r="J178" s="9"/>
      <c r="K178" s="9"/>
      <c r="L178" s="9"/>
      <c r="M178" s="67">
        <f t="shared" si="2"/>
        <v>0</v>
      </c>
      <c r="N178" s="57"/>
      <c r="O178" s="57"/>
      <c r="P178" s="58"/>
      <c r="Q178" s="139"/>
      <c r="R178" s="57"/>
      <c r="S178" s="57"/>
      <c r="T178" s="82"/>
      <c r="U178" s="117"/>
      <c r="W178" s="125"/>
      <c r="X178" s="126"/>
      <c r="Y178" s="126"/>
      <c r="Z178" s="126"/>
      <c r="AA178" s="126"/>
      <c r="AB178" s="126"/>
      <c r="AC178" s="126"/>
      <c r="AD178" s="126"/>
      <c r="AE178" s="126"/>
      <c r="AF178" s="126"/>
      <c r="AG178" s="126"/>
      <c r="AH178" s="126">
        <v>0</v>
      </c>
      <c r="AI178" s="127"/>
      <c r="AJ178" s="127"/>
      <c r="AK178" s="126"/>
      <c r="AL178" s="126"/>
      <c r="AM178" s="127"/>
      <c r="AN178" s="127"/>
      <c r="AO178" s="125"/>
      <c r="AP178" s="128"/>
    </row>
    <row r="179" spans="1:42" s="11" customFormat="1" ht="40" customHeight="1" x14ac:dyDescent="0.25">
      <c r="A179" s="68">
        <v>173</v>
      </c>
      <c r="B179" s="7"/>
      <c r="C179" s="21"/>
      <c r="D179" s="21"/>
      <c r="E179" s="22"/>
      <c r="F179" s="23"/>
      <c r="G179" s="23"/>
      <c r="H179" s="23"/>
      <c r="I179" s="23"/>
      <c r="J179" s="23"/>
      <c r="K179" s="23"/>
      <c r="L179" s="23"/>
      <c r="M179" s="67">
        <f t="shared" si="2"/>
        <v>0</v>
      </c>
      <c r="N179" s="57"/>
      <c r="O179" s="57"/>
      <c r="P179" s="58"/>
      <c r="Q179" s="139"/>
      <c r="R179" s="57"/>
      <c r="S179" s="57"/>
      <c r="T179" s="82"/>
      <c r="U179" s="117"/>
      <c r="W179" s="125"/>
      <c r="X179" s="126"/>
      <c r="Y179" s="126"/>
      <c r="Z179" s="126"/>
      <c r="AA179" s="126"/>
      <c r="AB179" s="126"/>
      <c r="AC179" s="126"/>
      <c r="AD179" s="126"/>
      <c r="AE179" s="126"/>
      <c r="AF179" s="126"/>
      <c r="AG179" s="126"/>
      <c r="AH179" s="126">
        <v>0</v>
      </c>
      <c r="AI179" s="127"/>
      <c r="AJ179" s="127"/>
      <c r="AK179" s="126"/>
      <c r="AL179" s="126"/>
      <c r="AM179" s="127"/>
      <c r="AN179" s="127"/>
      <c r="AO179" s="125"/>
      <c r="AP179" s="128"/>
    </row>
    <row r="180" spans="1:42" s="11" customFormat="1" ht="40" customHeight="1" x14ac:dyDescent="0.25">
      <c r="A180" s="68">
        <v>174</v>
      </c>
      <c r="B180" s="7"/>
      <c r="C180" s="7"/>
      <c r="D180" s="7"/>
      <c r="E180" s="8"/>
      <c r="F180" s="9"/>
      <c r="G180" s="9"/>
      <c r="H180" s="9"/>
      <c r="I180" s="9"/>
      <c r="J180" s="9"/>
      <c r="K180" s="9"/>
      <c r="L180" s="9"/>
      <c r="M180" s="67">
        <f t="shared" si="2"/>
        <v>0</v>
      </c>
      <c r="N180" s="57"/>
      <c r="O180" s="57"/>
      <c r="P180" s="58"/>
      <c r="Q180" s="139"/>
      <c r="R180" s="57"/>
      <c r="S180" s="57"/>
      <c r="T180" s="82"/>
      <c r="U180" s="117"/>
      <c r="W180" s="125"/>
      <c r="X180" s="126"/>
      <c r="Y180" s="126"/>
      <c r="Z180" s="126"/>
      <c r="AA180" s="126"/>
      <c r="AB180" s="126"/>
      <c r="AC180" s="126"/>
      <c r="AD180" s="126"/>
      <c r="AE180" s="126"/>
      <c r="AF180" s="126"/>
      <c r="AG180" s="126"/>
      <c r="AH180" s="126">
        <v>0</v>
      </c>
      <c r="AI180" s="127"/>
      <c r="AJ180" s="127"/>
      <c r="AK180" s="126"/>
      <c r="AL180" s="126"/>
      <c r="AM180" s="127"/>
      <c r="AN180" s="127"/>
      <c r="AO180" s="125"/>
      <c r="AP180" s="128"/>
    </row>
    <row r="181" spans="1:42" s="11" customFormat="1" ht="40" customHeight="1" x14ac:dyDescent="0.25">
      <c r="A181" s="68">
        <v>175</v>
      </c>
      <c r="B181" s="7"/>
      <c r="C181" s="7"/>
      <c r="D181" s="7"/>
      <c r="E181" s="8"/>
      <c r="F181" s="9"/>
      <c r="G181" s="9"/>
      <c r="H181" s="9"/>
      <c r="I181" s="9"/>
      <c r="J181" s="9"/>
      <c r="K181" s="9"/>
      <c r="L181" s="9"/>
      <c r="M181" s="67">
        <f t="shared" si="2"/>
        <v>0</v>
      </c>
      <c r="N181" s="57"/>
      <c r="O181" s="57"/>
      <c r="P181" s="58"/>
      <c r="Q181" s="139"/>
      <c r="R181" s="57"/>
      <c r="S181" s="57"/>
      <c r="T181" s="82"/>
      <c r="U181" s="117"/>
      <c r="W181" s="125"/>
      <c r="X181" s="126"/>
      <c r="Y181" s="126"/>
      <c r="Z181" s="126"/>
      <c r="AA181" s="126"/>
      <c r="AB181" s="126"/>
      <c r="AC181" s="126"/>
      <c r="AD181" s="126"/>
      <c r="AE181" s="126"/>
      <c r="AF181" s="126"/>
      <c r="AG181" s="126"/>
      <c r="AH181" s="126">
        <v>0</v>
      </c>
      <c r="AI181" s="127"/>
      <c r="AJ181" s="127"/>
      <c r="AK181" s="126"/>
      <c r="AL181" s="126"/>
      <c r="AM181" s="127"/>
      <c r="AN181" s="127"/>
      <c r="AO181" s="125"/>
      <c r="AP181" s="128"/>
    </row>
    <row r="182" spans="1:42" s="11" customFormat="1" ht="40" customHeight="1" x14ac:dyDescent="0.25">
      <c r="A182" s="68">
        <v>176</v>
      </c>
      <c r="B182" s="7"/>
      <c r="C182" s="7"/>
      <c r="D182" s="7"/>
      <c r="E182" s="8"/>
      <c r="F182" s="9"/>
      <c r="G182" s="9"/>
      <c r="H182" s="9"/>
      <c r="I182" s="9"/>
      <c r="J182" s="9"/>
      <c r="K182" s="9"/>
      <c r="L182" s="9"/>
      <c r="M182" s="67">
        <f t="shared" si="2"/>
        <v>0</v>
      </c>
      <c r="N182" s="57"/>
      <c r="O182" s="57"/>
      <c r="P182" s="58"/>
      <c r="Q182" s="139"/>
      <c r="R182" s="57"/>
      <c r="S182" s="57"/>
      <c r="T182" s="82"/>
      <c r="U182" s="117"/>
      <c r="W182" s="125"/>
      <c r="X182" s="126"/>
      <c r="Y182" s="126"/>
      <c r="Z182" s="126"/>
      <c r="AA182" s="126"/>
      <c r="AB182" s="126"/>
      <c r="AC182" s="126"/>
      <c r="AD182" s="126"/>
      <c r="AE182" s="126"/>
      <c r="AF182" s="126"/>
      <c r="AG182" s="126"/>
      <c r="AH182" s="126">
        <v>0</v>
      </c>
      <c r="AI182" s="127"/>
      <c r="AJ182" s="127"/>
      <c r="AK182" s="126"/>
      <c r="AL182" s="126"/>
      <c r="AM182" s="127"/>
      <c r="AN182" s="127"/>
      <c r="AO182" s="125"/>
      <c r="AP182" s="128"/>
    </row>
    <row r="183" spans="1:42" s="11" customFormat="1" ht="40" customHeight="1" x14ac:dyDescent="0.25">
      <c r="A183" s="68">
        <v>177</v>
      </c>
      <c r="B183" s="7"/>
      <c r="C183" s="7"/>
      <c r="D183" s="7"/>
      <c r="E183" s="8"/>
      <c r="F183" s="9"/>
      <c r="G183" s="9"/>
      <c r="H183" s="9"/>
      <c r="I183" s="9"/>
      <c r="J183" s="9"/>
      <c r="K183" s="9"/>
      <c r="L183" s="9"/>
      <c r="M183" s="67">
        <f t="shared" si="2"/>
        <v>0</v>
      </c>
      <c r="N183" s="57"/>
      <c r="O183" s="57"/>
      <c r="P183" s="58"/>
      <c r="Q183" s="139"/>
      <c r="R183" s="57"/>
      <c r="S183" s="57"/>
      <c r="T183" s="82"/>
      <c r="U183" s="117"/>
      <c r="W183" s="125"/>
      <c r="X183" s="126"/>
      <c r="Y183" s="126"/>
      <c r="Z183" s="126"/>
      <c r="AA183" s="126"/>
      <c r="AB183" s="126"/>
      <c r="AC183" s="126"/>
      <c r="AD183" s="126"/>
      <c r="AE183" s="126"/>
      <c r="AF183" s="126"/>
      <c r="AG183" s="126"/>
      <c r="AH183" s="126">
        <v>0</v>
      </c>
      <c r="AI183" s="127"/>
      <c r="AJ183" s="127"/>
      <c r="AK183" s="126"/>
      <c r="AL183" s="126"/>
      <c r="AM183" s="127"/>
      <c r="AN183" s="127"/>
      <c r="AO183" s="125"/>
      <c r="AP183" s="128"/>
    </row>
    <row r="184" spans="1:42" s="11" customFormat="1" ht="40" customHeight="1" x14ac:dyDescent="0.25">
      <c r="A184" s="68">
        <v>178</v>
      </c>
      <c r="B184" s="7"/>
      <c r="C184" s="7"/>
      <c r="D184" s="7"/>
      <c r="E184" s="8"/>
      <c r="F184" s="9"/>
      <c r="G184" s="9"/>
      <c r="H184" s="9"/>
      <c r="I184" s="9"/>
      <c r="J184" s="9"/>
      <c r="K184" s="9"/>
      <c r="L184" s="9"/>
      <c r="M184" s="67">
        <f t="shared" si="2"/>
        <v>0</v>
      </c>
      <c r="N184" s="57"/>
      <c r="O184" s="57"/>
      <c r="P184" s="58"/>
      <c r="Q184" s="139"/>
      <c r="R184" s="57"/>
      <c r="S184" s="57"/>
      <c r="T184" s="82"/>
      <c r="U184" s="117"/>
      <c r="W184" s="125"/>
      <c r="X184" s="126"/>
      <c r="Y184" s="126"/>
      <c r="Z184" s="126"/>
      <c r="AA184" s="126"/>
      <c r="AB184" s="126"/>
      <c r="AC184" s="126"/>
      <c r="AD184" s="126"/>
      <c r="AE184" s="126"/>
      <c r="AF184" s="126"/>
      <c r="AG184" s="126"/>
      <c r="AH184" s="126">
        <v>0</v>
      </c>
      <c r="AI184" s="127"/>
      <c r="AJ184" s="127"/>
      <c r="AK184" s="126"/>
      <c r="AL184" s="126"/>
      <c r="AM184" s="127"/>
      <c r="AN184" s="127"/>
      <c r="AO184" s="125"/>
      <c r="AP184" s="128"/>
    </row>
    <row r="185" spans="1:42" s="11" customFormat="1" ht="40" customHeight="1" x14ac:dyDescent="0.25">
      <c r="A185" s="68">
        <v>179</v>
      </c>
      <c r="B185" s="7"/>
      <c r="C185" s="7"/>
      <c r="D185" s="7"/>
      <c r="E185" s="8"/>
      <c r="F185" s="9"/>
      <c r="G185" s="9"/>
      <c r="H185" s="9"/>
      <c r="I185" s="9"/>
      <c r="J185" s="9"/>
      <c r="K185" s="9"/>
      <c r="L185" s="9"/>
      <c r="M185" s="67">
        <f t="shared" si="2"/>
        <v>0</v>
      </c>
      <c r="N185" s="57"/>
      <c r="O185" s="57"/>
      <c r="P185" s="58"/>
      <c r="Q185" s="139"/>
      <c r="R185" s="57"/>
      <c r="S185" s="57"/>
      <c r="T185" s="82"/>
      <c r="U185" s="117"/>
      <c r="W185" s="125"/>
      <c r="X185" s="126"/>
      <c r="Y185" s="126"/>
      <c r="Z185" s="126"/>
      <c r="AA185" s="126"/>
      <c r="AB185" s="126"/>
      <c r="AC185" s="126"/>
      <c r="AD185" s="126"/>
      <c r="AE185" s="126"/>
      <c r="AF185" s="126"/>
      <c r="AG185" s="126"/>
      <c r="AH185" s="126">
        <v>0</v>
      </c>
      <c r="AI185" s="127"/>
      <c r="AJ185" s="127"/>
      <c r="AK185" s="126"/>
      <c r="AL185" s="126"/>
      <c r="AM185" s="127"/>
      <c r="AN185" s="127"/>
      <c r="AO185" s="125"/>
      <c r="AP185" s="128"/>
    </row>
    <row r="186" spans="1:42" s="11" customFormat="1" ht="40" customHeight="1" x14ac:dyDescent="0.25">
      <c r="A186" s="68">
        <v>180</v>
      </c>
      <c r="B186" s="7"/>
      <c r="C186" s="7"/>
      <c r="D186" s="7"/>
      <c r="E186" s="8"/>
      <c r="F186" s="9"/>
      <c r="G186" s="9"/>
      <c r="H186" s="9"/>
      <c r="I186" s="9"/>
      <c r="J186" s="9"/>
      <c r="K186" s="9"/>
      <c r="L186" s="9"/>
      <c r="M186" s="67">
        <f t="shared" si="2"/>
        <v>0</v>
      </c>
      <c r="N186" s="57"/>
      <c r="O186" s="57"/>
      <c r="P186" s="58"/>
      <c r="Q186" s="139"/>
      <c r="R186" s="57"/>
      <c r="S186" s="57"/>
      <c r="T186" s="82"/>
      <c r="U186" s="117"/>
      <c r="W186" s="125"/>
      <c r="X186" s="126"/>
      <c r="Y186" s="126"/>
      <c r="Z186" s="126"/>
      <c r="AA186" s="126"/>
      <c r="AB186" s="126"/>
      <c r="AC186" s="126"/>
      <c r="AD186" s="126"/>
      <c r="AE186" s="126"/>
      <c r="AF186" s="126"/>
      <c r="AG186" s="126"/>
      <c r="AH186" s="126">
        <v>0</v>
      </c>
      <c r="AI186" s="127"/>
      <c r="AJ186" s="127"/>
      <c r="AK186" s="126"/>
      <c r="AL186" s="126"/>
      <c r="AM186" s="127"/>
      <c r="AN186" s="127"/>
      <c r="AO186" s="125"/>
      <c r="AP186" s="128"/>
    </row>
    <row r="187" spans="1:42" s="11" customFormat="1" ht="40" customHeight="1" x14ac:dyDescent="0.25">
      <c r="A187" s="68">
        <v>181</v>
      </c>
      <c r="B187" s="7"/>
      <c r="C187" s="7"/>
      <c r="D187" s="7"/>
      <c r="E187" s="8"/>
      <c r="F187" s="9"/>
      <c r="G187" s="9"/>
      <c r="H187" s="9"/>
      <c r="I187" s="10"/>
      <c r="J187" s="9"/>
      <c r="K187" s="9"/>
      <c r="L187" s="9"/>
      <c r="M187" s="67">
        <f t="shared" si="2"/>
        <v>0</v>
      </c>
      <c r="N187" s="57"/>
      <c r="O187" s="57"/>
      <c r="P187" s="58"/>
      <c r="Q187" s="139"/>
      <c r="R187" s="57"/>
      <c r="S187" s="57"/>
      <c r="T187" s="82"/>
      <c r="U187" s="117"/>
      <c r="W187" s="125"/>
      <c r="X187" s="126"/>
      <c r="Y187" s="126"/>
      <c r="Z187" s="126"/>
      <c r="AA187" s="126"/>
      <c r="AB187" s="126"/>
      <c r="AC187" s="126"/>
      <c r="AD187" s="126"/>
      <c r="AE187" s="126"/>
      <c r="AF187" s="126"/>
      <c r="AG187" s="126"/>
      <c r="AH187" s="126">
        <v>0</v>
      </c>
      <c r="AI187" s="127"/>
      <c r="AJ187" s="127"/>
      <c r="AK187" s="126"/>
      <c r="AL187" s="126"/>
      <c r="AM187" s="127"/>
      <c r="AN187" s="127"/>
      <c r="AO187" s="125"/>
      <c r="AP187" s="128"/>
    </row>
    <row r="188" spans="1:42" s="11" customFormat="1" ht="40" customHeight="1" x14ac:dyDescent="0.25">
      <c r="A188" s="68">
        <v>182</v>
      </c>
      <c r="B188" s="7"/>
      <c r="C188" s="7"/>
      <c r="D188" s="7"/>
      <c r="E188" s="8"/>
      <c r="F188" s="9"/>
      <c r="G188" s="9"/>
      <c r="H188" s="9"/>
      <c r="I188" s="9"/>
      <c r="J188" s="9"/>
      <c r="K188" s="9"/>
      <c r="L188" s="9"/>
      <c r="M188" s="67">
        <f t="shared" si="2"/>
        <v>0</v>
      </c>
      <c r="N188" s="57"/>
      <c r="O188" s="57"/>
      <c r="P188" s="58"/>
      <c r="Q188" s="139"/>
      <c r="R188" s="57"/>
      <c r="S188" s="57"/>
      <c r="T188" s="82"/>
      <c r="U188" s="117"/>
      <c r="W188" s="125"/>
      <c r="X188" s="126"/>
      <c r="Y188" s="126"/>
      <c r="Z188" s="126"/>
      <c r="AA188" s="126"/>
      <c r="AB188" s="126"/>
      <c r="AC188" s="126"/>
      <c r="AD188" s="126"/>
      <c r="AE188" s="126"/>
      <c r="AF188" s="126"/>
      <c r="AG188" s="126"/>
      <c r="AH188" s="126">
        <v>0</v>
      </c>
      <c r="AI188" s="127"/>
      <c r="AJ188" s="127"/>
      <c r="AK188" s="126"/>
      <c r="AL188" s="126"/>
      <c r="AM188" s="127"/>
      <c r="AN188" s="127"/>
      <c r="AO188" s="125"/>
      <c r="AP188" s="128"/>
    </row>
    <row r="189" spans="1:42" s="11" customFormat="1" ht="40" customHeight="1" x14ac:dyDescent="0.25">
      <c r="A189" s="68">
        <v>183</v>
      </c>
      <c r="B189" s="7"/>
      <c r="C189" s="21"/>
      <c r="D189" s="21"/>
      <c r="E189" s="22"/>
      <c r="F189" s="23"/>
      <c r="G189" s="23"/>
      <c r="H189" s="23"/>
      <c r="I189" s="23"/>
      <c r="J189" s="23"/>
      <c r="K189" s="23"/>
      <c r="L189" s="23"/>
      <c r="M189" s="67">
        <f t="shared" si="2"/>
        <v>0</v>
      </c>
      <c r="N189" s="57"/>
      <c r="O189" s="57"/>
      <c r="P189" s="58"/>
      <c r="Q189" s="139"/>
      <c r="R189" s="57"/>
      <c r="S189" s="57"/>
      <c r="T189" s="82"/>
      <c r="U189" s="117"/>
      <c r="W189" s="125"/>
      <c r="X189" s="126"/>
      <c r="Y189" s="126"/>
      <c r="Z189" s="126"/>
      <c r="AA189" s="126"/>
      <c r="AB189" s="126"/>
      <c r="AC189" s="126"/>
      <c r="AD189" s="126"/>
      <c r="AE189" s="126"/>
      <c r="AF189" s="126"/>
      <c r="AG189" s="126"/>
      <c r="AH189" s="126">
        <v>0</v>
      </c>
      <c r="AI189" s="127"/>
      <c r="AJ189" s="127"/>
      <c r="AK189" s="126"/>
      <c r="AL189" s="126"/>
      <c r="AM189" s="127"/>
      <c r="AN189" s="127"/>
      <c r="AO189" s="125"/>
      <c r="AP189" s="128"/>
    </row>
    <row r="190" spans="1:42" s="11" customFormat="1" ht="40" customHeight="1" x14ac:dyDescent="0.25">
      <c r="A190" s="68">
        <v>184</v>
      </c>
      <c r="B190" s="7"/>
      <c r="C190" s="7"/>
      <c r="D190" s="7"/>
      <c r="E190" s="8"/>
      <c r="F190" s="9"/>
      <c r="G190" s="9"/>
      <c r="H190" s="9"/>
      <c r="I190" s="9"/>
      <c r="J190" s="9"/>
      <c r="K190" s="9"/>
      <c r="L190" s="9"/>
      <c r="M190" s="67">
        <f t="shared" si="2"/>
        <v>0</v>
      </c>
      <c r="N190" s="57"/>
      <c r="O190" s="57"/>
      <c r="P190" s="58"/>
      <c r="Q190" s="139"/>
      <c r="R190" s="57"/>
      <c r="S190" s="57"/>
      <c r="T190" s="82"/>
      <c r="U190" s="117"/>
      <c r="W190" s="125"/>
      <c r="X190" s="126"/>
      <c r="Y190" s="126"/>
      <c r="Z190" s="126"/>
      <c r="AA190" s="126"/>
      <c r="AB190" s="126"/>
      <c r="AC190" s="126"/>
      <c r="AD190" s="126"/>
      <c r="AE190" s="126"/>
      <c r="AF190" s="126"/>
      <c r="AG190" s="126"/>
      <c r="AH190" s="126">
        <v>0</v>
      </c>
      <c r="AI190" s="127"/>
      <c r="AJ190" s="127"/>
      <c r="AK190" s="126"/>
      <c r="AL190" s="126"/>
      <c r="AM190" s="127"/>
      <c r="AN190" s="127"/>
      <c r="AO190" s="125"/>
      <c r="AP190" s="128"/>
    </row>
    <row r="191" spans="1:42" s="11" customFormat="1" ht="40" customHeight="1" x14ac:dyDescent="0.25">
      <c r="A191" s="68">
        <v>185</v>
      </c>
      <c r="B191" s="7"/>
      <c r="C191" s="7"/>
      <c r="D191" s="7"/>
      <c r="E191" s="8"/>
      <c r="F191" s="9"/>
      <c r="G191" s="9"/>
      <c r="H191" s="9"/>
      <c r="I191" s="9"/>
      <c r="J191" s="9"/>
      <c r="K191" s="9"/>
      <c r="L191" s="9"/>
      <c r="M191" s="67">
        <f t="shared" si="2"/>
        <v>0</v>
      </c>
      <c r="N191" s="57"/>
      <c r="O191" s="57"/>
      <c r="P191" s="58"/>
      <c r="Q191" s="139"/>
      <c r="R191" s="57"/>
      <c r="S191" s="57"/>
      <c r="T191" s="82"/>
      <c r="U191" s="117"/>
      <c r="W191" s="125"/>
      <c r="X191" s="126"/>
      <c r="Y191" s="126"/>
      <c r="Z191" s="126"/>
      <c r="AA191" s="126"/>
      <c r="AB191" s="126"/>
      <c r="AC191" s="126"/>
      <c r="AD191" s="126"/>
      <c r="AE191" s="126"/>
      <c r="AF191" s="126"/>
      <c r="AG191" s="126"/>
      <c r="AH191" s="126">
        <v>0</v>
      </c>
      <c r="AI191" s="127"/>
      <c r="AJ191" s="127"/>
      <c r="AK191" s="126"/>
      <c r="AL191" s="126"/>
      <c r="AM191" s="127"/>
      <c r="AN191" s="127"/>
      <c r="AO191" s="125"/>
      <c r="AP191" s="128"/>
    </row>
    <row r="192" spans="1:42" s="11" customFormat="1" ht="40" customHeight="1" x14ac:dyDescent="0.25">
      <c r="A192" s="68">
        <v>186</v>
      </c>
      <c r="B192" s="7"/>
      <c r="C192" s="7"/>
      <c r="D192" s="7"/>
      <c r="E192" s="8"/>
      <c r="F192" s="9"/>
      <c r="G192" s="9"/>
      <c r="H192" s="9"/>
      <c r="I192" s="9"/>
      <c r="J192" s="9"/>
      <c r="K192" s="9"/>
      <c r="L192" s="9"/>
      <c r="M192" s="67">
        <f t="shared" si="2"/>
        <v>0</v>
      </c>
      <c r="N192" s="57"/>
      <c r="O192" s="57"/>
      <c r="P192" s="58"/>
      <c r="Q192" s="139"/>
      <c r="R192" s="57"/>
      <c r="S192" s="57"/>
      <c r="T192" s="82"/>
      <c r="U192" s="117"/>
      <c r="W192" s="125"/>
      <c r="X192" s="126"/>
      <c r="Y192" s="126"/>
      <c r="Z192" s="126"/>
      <c r="AA192" s="126"/>
      <c r="AB192" s="126"/>
      <c r="AC192" s="126"/>
      <c r="AD192" s="126"/>
      <c r="AE192" s="126"/>
      <c r="AF192" s="126"/>
      <c r="AG192" s="126"/>
      <c r="AH192" s="126">
        <v>0</v>
      </c>
      <c r="AI192" s="127"/>
      <c r="AJ192" s="127"/>
      <c r="AK192" s="126"/>
      <c r="AL192" s="126"/>
      <c r="AM192" s="127"/>
      <c r="AN192" s="127"/>
      <c r="AO192" s="125"/>
      <c r="AP192" s="128"/>
    </row>
    <row r="193" spans="1:42" s="11" customFormat="1" ht="40" customHeight="1" x14ac:dyDescent="0.25">
      <c r="A193" s="68">
        <v>187</v>
      </c>
      <c r="B193" s="7"/>
      <c r="C193" s="7"/>
      <c r="D193" s="7"/>
      <c r="E193" s="8"/>
      <c r="F193" s="9"/>
      <c r="G193" s="9"/>
      <c r="H193" s="9"/>
      <c r="I193" s="9"/>
      <c r="J193" s="9"/>
      <c r="K193" s="9"/>
      <c r="L193" s="9"/>
      <c r="M193" s="67">
        <f t="shared" si="2"/>
        <v>0</v>
      </c>
      <c r="N193" s="57"/>
      <c r="O193" s="57"/>
      <c r="P193" s="58"/>
      <c r="Q193" s="139"/>
      <c r="R193" s="57"/>
      <c r="S193" s="57"/>
      <c r="T193" s="82"/>
      <c r="U193" s="117"/>
      <c r="W193" s="125"/>
      <c r="X193" s="126"/>
      <c r="Y193" s="126"/>
      <c r="Z193" s="126"/>
      <c r="AA193" s="126"/>
      <c r="AB193" s="126"/>
      <c r="AC193" s="126"/>
      <c r="AD193" s="126"/>
      <c r="AE193" s="126"/>
      <c r="AF193" s="126"/>
      <c r="AG193" s="126"/>
      <c r="AH193" s="126">
        <v>0</v>
      </c>
      <c r="AI193" s="127"/>
      <c r="AJ193" s="127"/>
      <c r="AK193" s="126"/>
      <c r="AL193" s="126"/>
      <c r="AM193" s="127"/>
      <c r="AN193" s="127"/>
      <c r="AO193" s="125"/>
      <c r="AP193" s="128"/>
    </row>
    <row r="194" spans="1:42" s="11" customFormat="1" ht="40" customHeight="1" x14ac:dyDescent="0.25">
      <c r="A194" s="68">
        <v>188</v>
      </c>
      <c r="B194" s="7"/>
      <c r="C194" s="7"/>
      <c r="D194" s="7"/>
      <c r="E194" s="8"/>
      <c r="F194" s="9"/>
      <c r="G194" s="9"/>
      <c r="H194" s="9"/>
      <c r="I194" s="9"/>
      <c r="J194" s="9"/>
      <c r="K194" s="9"/>
      <c r="L194" s="9"/>
      <c r="M194" s="67">
        <f t="shared" si="2"/>
        <v>0</v>
      </c>
      <c r="N194" s="57"/>
      <c r="O194" s="57"/>
      <c r="P194" s="58"/>
      <c r="Q194" s="139"/>
      <c r="R194" s="57"/>
      <c r="S194" s="57"/>
      <c r="T194" s="82"/>
      <c r="U194" s="117"/>
      <c r="W194" s="125"/>
      <c r="X194" s="126"/>
      <c r="Y194" s="126"/>
      <c r="Z194" s="126"/>
      <c r="AA194" s="126"/>
      <c r="AB194" s="126"/>
      <c r="AC194" s="126"/>
      <c r="AD194" s="126"/>
      <c r="AE194" s="126"/>
      <c r="AF194" s="126"/>
      <c r="AG194" s="126"/>
      <c r="AH194" s="126">
        <v>0</v>
      </c>
      <c r="AI194" s="127"/>
      <c r="AJ194" s="127"/>
      <c r="AK194" s="126"/>
      <c r="AL194" s="126"/>
      <c r="AM194" s="127"/>
      <c r="AN194" s="127"/>
      <c r="AO194" s="125"/>
      <c r="AP194" s="128"/>
    </row>
    <row r="195" spans="1:42" s="11" customFormat="1" ht="40" customHeight="1" x14ac:dyDescent="0.25">
      <c r="A195" s="68">
        <v>189</v>
      </c>
      <c r="B195" s="7"/>
      <c r="C195" s="7"/>
      <c r="D195" s="7"/>
      <c r="E195" s="8"/>
      <c r="F195" s="9"/>
      <c r="G195" s="9"/>
      <c r="H195" s="9"/>
      <c r="I195" s="9"/>
      <c r="J195" s="9"/>
      <c r="K195" s="9"/>
      <c r="L195" s="9"/>
      <c r="M195" s="67">
        <f t="shared" si="2"/>
        <v>0</v>
      </c>
      <c r="N195" s="57"/>
      <c r="O195" s="57"/>
      <c r="P195" s="58"/>
      <c r="Q195" s="139"/>
      <c r="R195" s="57"/>
      <c r="S195" s="57"/>
      <c r="T195" s="82"/>
      <c r="U195" s="117"/>
      <c r="W195" s="125"/>
      <c r="X195" s="126"/>
      <c r="Y195" s="126"/>
      <c r="Z195" s="126"/>
      <c r="AA195" s="126"/>
      <c r="AB195" s="126"/>
      <c r="AC195" s="126"/>
      <c r="AD195" s="126"/>
      <c r="AE195" s="126"/>
      <c r="AF195" s="126"/>
      <c r="AG195" s="126"/>
      <c r="AH195" s="126">
        <v>0</v>
      </c>
      <c r="AI195" s="127"/>
      <c r="AJ195" s="127"/>
      <c r="AK195" s="126"/>
      <c r="AL195" s="126"/>
      <c r="AM195" s="127"/>
      <c r="AN195" s="127"/>
      <c r="AO195" s="125"/>
      <c r="AP195" s="128"/>
    </row>
    <row r="196" spans="1:42" s="11" customFormat="1" ht="40" customHeight="1" x14ac:dyDescent="0.25">
      <c r="A196" s="68">
        <v>190</v>
      </c>
      <c r="B196" s="7"/>
      <c r="C196" s="7"/>
      <c r="D196" s="7"/>
      <c r="E196" s="8"/>
      <c r="F196" s="9"/>
      <c r="G196" s="9"/>
      <c r="H196" s="9"/>
      <c r="I196" s="9"/>
      <c r="J196" s="9"/>
      <c r="K196" s="9"/>
      <c r="L196" s="9"/>
      <c r="M196" s="67">
        <f t="shared" si="2"/>
        <v>0</v>
      </c>
      <c r="N196" s="57"/>
      <c r="O196" s="57"/>
      <c r="P196" s="58"/>
      <c r="Q196" s="139"/>
      <c r="R196" s="57"/>
      <c r="S196" s="57"/>
      <c r="T196" s="82"/>
      <c r="U196" s="117"/>
      <c r="W196" s="125"/>
      <c r="X196" s="126"/>
      <c r="Y196" s="126"/>
      <c r="Z196" s="126"/>
      <c r="AA196" s="126"/>
      <c r="AB196" s="126"/>
      <c r="AC196" s="126"/>
      <c r="AD196" s="126"/>
      <c r="AE196" s="126"/>
      <c r="AF196" s="126"/>
      <c r="AG196" s="126"/>
      <c r="AH196" s="126">
        <v>0</v>
      </c>
      <c r="AI196" s="127"/>
      <c r="AJ196" s="127"/>
      <c r="AK196" s="126"/>
      <c r="AL196" s="126"/>
      <c r="AM196" s="127"/>
      <c r="AN196" s="127"/>
      <c r="AO196" s="125"/>
      <c r="AP196" s="128"/>
    </row>
    <row r="197" spans="1:42" s="11" customFormat="1" ht="40" customHeight="1" x14ac:dyDescent="0.25">
      <c r="A197" s="68">
        <v>191</v>
      </c>
      <c r="B197" s="7"/>
      <c r="C197" s="7"/>
      <c r="D197" s="7"/>
      <c r="E197" s="8"/>
      <c r="F197" s="9"/>
      <c r="G197" s="9"/>
      <c r="H197" s="9"/>
      <c r="I197" s="10"/>
      <c r="J197" s="9"/>
      <c r="K197" s="9"/>
      <c r="L197" s="9"/>
      <c r="M197" s="67">
        <f t="shared" si="2"/>
        <v>0</v>
      </c>
      <c r="N197" s="57"/>
      <c r="O197" s="57"/>
      <c r="P197" s="58"/>
      <c r="Q197" s="139"/>
      <c r="R197" s="57"/>
      <c r="S197" s="57"/>
      <c r="T197" s="82"/>
      <c r="U197" s="117"/>
      <c r="W197" s="125"/>
      <c r="X197" s="126"/>
      <c r="Y197" s="126"/>
      <c r="Z197" s="126"/>
      <c r="AA197" s="126"/>
      <c r="AB197" s="126"/>
      <c r="AC197" s="126"/>
      <c r="AD197" s="126"/>
      <c r="AE197" s="126"/>
      <c r="AF197" s="126"/>
      <c r="AG197" s="126"/>
      <c r="AH197" s="126">
        <v>0</v>
      </c>
      <c r="AI197" s="127"/>
      <c r="AJ197" s="127"/>
      <c r="AK197" s="126"/>
      <c r="AL197" s="126"/>
      <c r="AM197" s="127"/>
      <c r="AN197" s="127"/>
      <c r="AO197" s="125"/>
      <c r="AP197" s="128"/>
    </row>
    <row r="198" spans="1:42" s="11" customFormat="1" ht="40" customHeight="1" x14ac:dyDescent="0.25">
      <c r="A198" s="68">
        <v>192</v>
      </c>
      <c r="B198" s="7"/>
      <c r="C198" s="7"/>
      <c r="D198" s="7"/>
      <c r="E198" s="8"/>
      <c r="F198" s="9"/>
      <c r="G198" s="9"/>
      <c r="H198" s="9"/>
      <c r="I198" s="9"/>
      <c r="J198" s="9"/>
      <c r="K198" s="9"/>
      <c r="L198" s="9"/>
      <c r="M198" s="67">
        <f t="shared" si="2"/>
        <v>0</v>
      </c>
      <c r="N198" s="57"/>
      <c r="O198" s="57"/>
      <c r="P198" s="58"/>
      <c r="Q198" s="139"/>
      <c r="R198" s="57"/>
      <c r="S198" s="57"/>
      <c r="T198" s="82"/>
      <c r="U198" s="117"/>
      <c r="W198" s="125"/>
      <c r="X198" s="126"/>
      <c r="Y198" s="126"/>
      <c r="Z198" s="126"/>
      <c r="AA198" s="126"/>
      <c r="AB198" s="126"/>
      <c r="AC198" s="126"/>
      <c r="AD198" s="126"/>
      <c r="AE198" s="126"/>
      <c r="AF198" s="126"/>
      <c r="AG198" s="126"/>
      <c r="AH198" s="126">
        <v>0</v>
      </c>
      <c r="AI198" s="127"/>
      <c r="AJ198" s="127"/>
      <c r="AK198" s="126"/>
      <c r="AL198" s="126"/>
      <c r="AM198" s="127"/>
      <c r="AN198" s="127"/>
      <c r="AO198" s="125"/>
      <c r="AP198" s="128"/>
    </row>
    <row r="199" spans="1:42" s="11" customFormat="1" ht="40" customHeight="1" x14ac:dyDescent="0.25">
      <c r="A199" s="68">
        <v>193</v>
      </c>
      <c r="B199" s="7"/>
      <c r="C199" s="7"/>
      <c r="D199" s="7"/>
      <c r="E199" s="8"/>
      <c r="F199" s="9"/>
      <c r="G199" s="9"/>
      <c r="H199" s="9"/>
      <c r="I199" s="9"/>
      <c r="J199" s="9"/>
      <c r="K199" s="9"/>
      <c r="L199" s="9"/>
      <c r="M199" s="67">
        <f t="shared" si="2"/>
        <v>0</v>
      </c>
      <c r="N199" s="57"/>
      <c r="O199" s="57"/>
      <c r="P199" s="58"/>
      <c r="Q199" s="139"/>
      <c r="R199" s="57"/>
      <c r="S199" s="57"/>
      <c r="T199" s="82"/>
      <c r="U199" s="117"/>
      <c r="W199" s="125"/>
      <c r="X199" s="126"/>
      <c r="Y199" s="126"/>
      <c r="Z199" s="126"/>
      <c r="AA199" s="126"/>
      <c r="AB199" s="126"/>
      <c r="AC199" s="126"/>
      <c r="AD199" s="126"/>
      <c r="AE199" s="126"/>
      <c r="AF199" s="126"/>
      <c r="AG199" s="126"/>
      <c r="AH199" s="126">
        <v>0</v>
      </c>
      <c r="AI199" s="127"/>
      <c r="AJ199" s="127"/>
      <c r="AK199" s="126"/>
      <c r="AL199" s="126"/>
      <c r="AM199" s="127"/>
      <c r="AN199" s="127"/>
      <c r="AO199" s="125"/>
      <c r="AP199" s="128"/>
    </row>
    <row r="200" spans="1:42" s="11" customFormat="1" ht="40" customHeight="1" x14ac:dyDescent="0.25">
      <c r="A200" s="68">
        <v>194</v>
      </c>
      <c r="B200" s="7"/>
      <c r="C200" s="7"/>
      <c r="D200" s="7"/>
      <c r="E200" s="8"/>
      <c r="F200" s="9"/>
      <c r="G200" s="9"/>
      <c r="H200" s="9"/>
      <c r="I200" s="9"/>
      <c r="J200" s="9"/>
      <c r="K200" s="9"/>
      <c r="L200" s="9"/>
      <c r="M200" s="67">
        <f t="shared" si="2"/>
        <v>0</v>
      </c>
      <c r="N200" s="57"/>
      <c r="O200" s="57"/>
      <c r="P200" s="58"/>
      <c r="Q200" s="139"/>
      <c r="R200" s="57"/>
      <c r="S200" s="57"/>
      <c r="T200" s="82"/>
      <c r="U200" s="117"/>
      <c r="W200" s="125"/>
      <c r="X200" s="126"/>
      <c r="Y200" s="126"/>
      <c r="Z200" s="126"/>
      <c r="AA200" s="126"/>
      <c r="AB200" s="126"/>
      <c r="AC200" s="126"/>
      <c r="AD200" s="126"/>
      <c r="AE200" s="126"/>
      <c r="AF200" s="126"/>
      <c r="AG200" s="126"/>
      <c r="AH200" s="126">
        <v>0</v>
      </c>
      <c r="AI200" s="127"/>
      <c r="AJ200" s="127"/>
      <c r="AK200" s="126"/>
      <c r="AL200" s="126"/>
      <c r="AM200" s="127"/>
      <c r="AN200" s="127"/>
      <c r="AO200" s="125"/>
      <c r="AP200" s="128"/>
    </row>
    <row r="201" spans="1:42" s="11" customFormat="1" ht="40" customHeight="1" x14ac:dyDescent="0.25">
      <c r="A201" s="68">
        <v>195</v>
      </c>
      <c r="B201" s="7"/>
      <c r="C201" s="7"/>
      <c r="D201" s="7"/>
      <c r="E201" s="8"/>
      <c r="F201" s="9"/>
      <c r="G201" s="9"/>
      <c r="H201" s="9"/>
      <c r="I201" s="9"/>
      <c r="J201" s="9"/>
      <c r="K201" s="9"/>
      <c r="L201" s="9"/>
      <c r="M201" s="67">
        <f t="shared" si="2"/>
        <v>0</v>
      </c>
      <c r="N201" s="57"/>
      <c r="O201" s="57"/>
      <c r="P201" s="58"/>
      <c r="Q201" s="139"/>
      <c r="R201" s="57"/>
      <c r="S201" s="57"/>
      <c r="T201" s="82"/>
      <c r="U201" s="117"/>
      <c r="W201" s="125"/>
      <c r="X201" s="126"/>
      <c r="Y201" s="126"/>
      <c r="Z201" s="126"/>
      <c r="AA201" s="126"/>
      <c r="AB201" s="126"/>
      <c r="AC201" s="126"/>
      <c r="AD201" s="126"/>
      <c r="AE201" s="126"/>
      <c r="AF201" s="126"/>
      <c r="AG201" s="126"/>
      <c r="AH201" s="126">
        <v>0</v>
      </c>
      <c r="AI201" s="127"/>
      <c r="AJ201" s="127"/>
      <c r="AK201" s="126"/>
      <c r="AL201" s="126"/>
      <c r="AM201" s="127"/>
      <c r="AN201" s="127"/>
      <c r="AO201" s="125"/>
      <c r="AP201" s="128"/>
    </row>
    <row r="202" spans="1:42" s="11" customFormat="1" ht="40" customHeight="1" x14ac:dyDescent="0.25">
      <c r="A202" s="68">
        <v>196</v>
      </c>
      <c r="B202" s="7"/>
      <c r="C202" s="7"/>
      <c r="D202" s="7"/>
      <c r="E202" s="8"/>
      <c r="F202" s="9"/>
      <c r="G202" s="9"/>
      <c r="H202" s="9"/>
      <c r="I202" s="9"/>
      <c r="J202" s="9"/>
      <c r="K202" s="9"/>
      <c r="L202" s="9"/>
      <c r="M202" s="67">
        <f t="shared" si="2"/>
        <v>0</v>
      </c>
      <c r="N202" s="57"/>
      <c r="O202" s="57"/>
      <c r="P202" s="58"/>
      <c r="Q202" s="139"/>
      <c r="R202" s="57"/>
      <c r="S202" s="57"/>
      <c r="T202" s="82"/>
      <c r="U202" s="117"/>
      <c r="W202" s="125"/>
      <c r="X202" s="126"/>
      <c r="Y202" s="126"/>
      <c r="Z202" s="126"/>
      <c r="AA202" s="126"/>
      <c r="AB202" s="126"/>
      <c r="AC202" s="126"/>
      <c r="AD202" s="126"/>
      <c r="AE202" s="126"/>
      <c r="AF202" s="126"/>
      <c r="AG202" s="126"/>
      <c r="AH202" s="126">
        <v>0</v>
      </c>
      <c r="AI202" s="127"/>
      <c r="AJ202" s="127"/>
      <c r="AK202" s="126"/>
      <c r="AL202" s="126"/>
      <c r="AM202" s="127"/>
      <c r="AN202" s="127"/>
      <c r="AO202" s="125"/>
      <c r="AP202" s="128"/>
    </row>
    <row r="203" spans="1:42" s="11" customFormat="1" ht="40" customHeight="1" x14ac:dyDescent="0.25">
      <c r="A203" s="68">
        <v>197</v>
      </c>
      <c r="B203" s="7"/>
      <c r="C203" s="7"/>
      <c r="D203" s="7"/>
      <c r="E203" s="8"/>
      <c r="F203" s="9"/>
      <c r="G203" s="9"/>
      <c r="H203" s="9"/>
      <c r="I203" s="9"/>
      <c r="J203" s="9"/>
      <c r="K203" s="9"/>
      <c r="L203" s="9"/>
      <c r="M203" s="67">
        <f t="shared" si="2"/>
        <v>0</v>
      </c>
      <c r="N203" s="57"/>
      <c r="O203" s="57"/>
      <c r="P203" s="58"/>
      <c r="Q203" s="139"/>
      <c r="R203" s="57"/>
      <c r="S203" s="57"/>
      <c r="T203" s="82"/>
      <c r="U203" s="117"/>
      <c r="W203" s="125"/>
      <c r="X203" s="126"/>
      <c r="Y203" s="126"/>
      <c r="Z203" s="126"/>
      <c r="AA203" s="126"/>
      <c r="AB203" s="126"/>
      <c r="AC203" s="126"/>
      <c r="AD203" s="126"/>
      <c r="AE203" s="126"/>
      <c r="AF203" s="126"/>
      <c r="AG203" s="126"/>
      <c r="AH203" s="126">
        <v>0</v>
      </c>
      <c r="AI203" s="127"/>
      <c r="AJ203" s="127"/>
      <c r="AK203" s="126"/>
      <c r="AL203" s="126"/>
      <c r="AM203" s="127"/>
      <c r="AN203" s="127"/>
      <c r="AO203" s="125"/>
      <c r="AP203" s="128"/>
    </row>
    <row r="204" spans="1:42" s="11" customFormat="1" ht="40" customHeight="1" x14ac:dyDescent="0.25">
      <c r="A204" s="68">
        <v>198</v>
      </c>
      <c r="B204" s="7"/>
      <c r="C204" s="7"/>
      <c r="D204" s="7"/>
      <c r="E204" s="8"/>
      <c r="F204" s="9"/>
      <c r="G204" s="9"/>
      <c r="H204" s="9"/>
      <c r="I204" s="9"/>
      <c r="J204" s="9"/>
      <c r="K204" s="9"/>
      <c r="L204" s="9"/>
      <c r="M204" s="67">
        <f t="shared" si="2"/>
        <v>0</v>
      </c>
      <c r="N204" s="57"/>
      <c r="O204" s="57"/>
      <c r="P204" s="58"/>
      <c r="Q204" s="139"/>
      <c r="R204" s="57"/>
      <c r="S204" s="57"/>
      <c r="T204" s="82"/>
      <c r="U204" s="117"/>
      <c r="W204" s="125"/>
      <c r="X204" s="126"/>
      <c r="Y204" s="126"/>
      <c r="Z204" s="126"/>
      <c r="AA204" s="126"/>
      <c r="AB204" s="126"/>
      <c r="AC204" s="126"/>
      <c r="AD204" s="126"/>
      <c r="AE204" s="126"/>
      <c r="AF204" s="126"/>
      <c r="AG204" s="126"/>
      <c r="AH204" s="126">
        <v>0</v>
      </c>
      <c r="AI204" s="127"/>
      <c r="AJ204" s="127"/>
      <c r="AK204" s="126"/>
      <c r="AL204" s="126"/>
      <c r="AM204" s="127"/>
      <c r="AN204" s="127"/>
      <c r="AO204" s="125"/>
      <c r="AP204" s="128"/>
    </row>
    <row r="205" spans="1:42" s="11" customFormat="1" ht="40" customHeight="1" x14ac:dyDescent="0.25">
      <c r="A205" s="68">
        <v>199</v>
      </c>
      <c r="B205" s="7"/>
      <c r="C205" s="7"/>
      <c r="D205" s="7"/>
      <c r="E205" s="8"/>
      <c r="F205" s="9"/>
      <c r="G205" s="9"/>
      <c r="H205" s="9"/>
      <c r="I205" s="9"/>
      <c r="J205" s="9"/>
      <c r="K205" s="9"/>
      <c r="L205" s="9"/>
      <c r="M205" s="67">
        <f t="shared" si="2"/>
        <v>0</v>
      </c>
      <c r="N205" s="57"/>
      <c r="O205" s="57"/>
      <c r="P205" s="58"/>
      <c r="Q205" s="139"/>
      <c r="R205" s="57"/>
      <c r="S205" s="57"/>
      <c r="T205" s="82"/>
      <c r="U205" s="117"/>
      <c r="W205" s="125"/>
      <c r="X205" s="126"/>
      <c r="Y205" s="126"/>
      <c r="Z205" s="126"/>
      <c r="AA205" s="126"/>
      <c r="AB205" s="126"/>
      <c r="AC205" s="126"/>
      <c r="AD205" s="126"/>
      <c r="AE205" s="126"/>
      <c r="AF205" s="126"/>
      <c r="AG205" s="126"/>
      <c r="AH205" s="126">
        <v>0</v>
      </c>
      <c r="AI205" s="127"/>
      <c r="AJ205" s="127"/>
      <c r="AK205" s="126"/>
      <c r="AL205" s="126"/>
      <c r="AM205" s="127"/>
      <c r="AN205" s="127"/>
      <c r="AO205" s="125"/>
      <c r="AP205" s="128"/>
    </row>
    <row r="206" spans="1:42" s="11" customFormat="1" ht="40" customHeight="1" x14ac:dyDescent="0.25">
      <c r="A206" s="68">
        <v>200</v>
      </c>
      <c r="B206" s="7"/>
      <c r="C206" s="7"/>
      <c r="D206" s="7"/>
      <c r="E206" s="8"/>
      <c r="F206" s="9"/>
      <c r="G206" s="9"/>
      <c r="H206" s="9"/>
      <c r="I206" s="9"/>
      <c r="J206" s="9"/>
      <c r="K206" s="9"/>
      <c r="L206" s="9"/>
      <c r="M206" s="67">
        <f t="shared" si="2"/>
        <v>0</v>
      </c>
      <c r="N206" s="57"/>
      <c r="O206" s="57"/>
      <c r="P206" s="58"/>
      <c r="Q206" s="139"/>
      <c r="R206" s="57"/>
      <c r="S206" s="57"/>
      <c r="T206" s="82"/>
      <c r="U206" s="117"/>
      <c r="W206" s="125"/>
      <c r="X206" s="126"/>
      <c r="Y206" s="126"/>
      <c r="Z206" s="126"/>
      <c r="AA206" s="126"/>
      <c r="AB206" s="126"/>
      <c r="AC206" s="126"/>
      <c r="AD206" s="126"/>
      <c r="AE206" s="126"/>
      <c r="AF206" s="126"/>
      <c r="AG206" s="126"/>
      <c r="AH206" s="126">
        <v>0</v>
      </c>
      <c r="AI206" s="127"/>
      <c r="AJ206" s="127"/>
      <c r="AK206" s="126"/>
      <c r="AL206" s="126"/>
      <c r="AM206" s="127"/>
      <c r="AN206" s="127"/>
      <c r="AO206" s="125"/>
      <c r="AP206" s="128"/>
    </row>
    <row r="207" spans="1:42" ht="50.15" customHeight="1" x14ac:dyDescent="0.25"/>
    <row r="208" spans="1:42" ht="50.15" customHeight="1" x14ac:dyDescent="0.25"/>
    <row r="209" spans="1:42" ht="50.15" customHeight="1" x14ac:dyDescent="0.25"/>
    <row r="210" spans="1:42" ht="50.15" customHeight="1" x14ac:dyDescent="0.25"/>
    <row r="211" spans="1:42" ht="50.15" customHeight="1" x14ac:dyDescent="0.25"/>
    <row r="212" spans="1:42" ht="50.15" customHeight="1" x14ac:dyDescent="0.25"/>
    <row r="213" spans="1:42" ht="50.15" customHeight="1" x14ac:dyDescent="0.25"/>
    <row r="214" spans="1:42" ht="50.15" customHeight="1" x14ac:dyDescent="0.25"/>
    <row r="215" spans="1:42" ht="50.15" customHeight="1" x14ac:dyDescent="0.25"/>
    <row r="216" spans="1:42" ht="50.15" customHeight="1" x14ac:dyDescent="0.25"/>
    <row r="217" spans="1:42" ht="50.15" customHeight="1" x14ac:dyDescent="0.25"/>
    <row r="218" spans="1:42" ht="50.15" customHeight="1" x14ac:dyDescent="0.25"/>
    <row r="219" spans="1:42" ht="49.5" customHeight="1" thickBot="1" x14ac:dyDescent="0.3"/>
    <row r="220" spans="1:42" s="70" customFormat="1" ht="149.25" customHeight="1" x14ac:dyDescent="0.3">
      <c r="B220" s="228" t="s">
        <v>179</v>
      </c>
      <c r="C220" s="229"/>
      <c r="D220" s="229"/>
      <c r="E220" s="229"/>
      <c r="F220" s="229"/>
      <c r="G220" s="229"/>
      <c r="H220" s="229"/>
      <c r="I220" s="229"/>
      <c r="J220" s="229"/>
      <c r="K220" s="229"/>
      <c r="L220" s="229"/>
      <c r="M220" s="229"/>
      <c r="N220" s="229"/>
      <c r="O220" s="230"/>
      <c r="P220" s="72"/>
      <c r="Q220" s="72"/>
      <c r="R220" s="72"/>
      <c r="S220" s="72"/>
      <c r="T220" s="72"/>
      <c r="U220" s="72"/>
      <c r="W220" s="129"/>
      <c r="X220" s="129"/>
      <c r="Y220" s="129"/>
      <c r="Z220" s="129"/>
      <c r="AA220" s="129"/>
      <c r="AB220" s="129"/>
      <c r="AC220" s="129"/>
      <c r="AD220" s="129"/>
      <c r="AE220" s="129"/>
      <c r="AF220" s="129"/>
      <c r="AG220" s="129"/>
      <c r="AH220" s="129"/>
      <c r="AI220" s="129"/>
      <c r="AJ220" s="129"/>
      <c r="AK220" s="129"/>
      <c r="AL220" s="129"/>
      <c r="AM220" s="129"/>
      <c r="AN220" s="129"/>
      <c r="AO220" s="129"/>
      <c r="AP220" s="129"/>
    </row>
    <row r="221" spans="1:42" s="5" customFormat="1" ht="18" customHeight="1" thickBot="1" x14ac:dyDescent="0.4">
      <c r="B221" s="231" t="s">
        <v>112</v>
      </c>
      <c r="C221" s="232"/>
      <c r="D221" s="232"/>
      <c r="E221" s="236" t="s">
        <v>111</v>
      </c>
      <c r="F221" s="236"/>
      <c r="G221" s="236"/>
      <c r="H221" s="236"/>
      <c r="I221" s="236"/>
      <c r="J221" s="236"/>
      <c r="K221" s="236"/>
      <c r="L221" s="236"/>
      <c r="M221" s="81"/>
      <c r="N221" s="81"/>
      <c r="O221" s="80"/>
      <c r="P221" s="73"/>
      <c r="R221" s="225"/>
      <c r="S221" s="225"/>
      <c r="T221" s="225"/>
      <c r="U221" s="112"/>
      <c r="W221" s="129"/>
      <c r="X221" s="129"/>
      <c r="Y221" s="129"/>
      <c r="Z221" s="129"/>
      <c r="AA221" s="129"/>
      <c r="AB221" s="129"/>
      <c r="AC221" s="129"/>
      <c r="AD221" s="129"/>
      <c r="AE221" s="129"/>
      <c r="AF221" s="129"/>
      <c r="AG221" s="129"/>
      <c r="AH221" s="129"/>
      <c r="AI221" s="129"/>
      <c r="AJ221" s="129"/>
      <c r="AK221" s="129"/>
      <c r="AL221" s="129"/>
      <c r="AM221" s="129"/>
      <c r="AN221" s="129"/>
      <c r="AO221" s="129"/>
      <c r="AP221" s="129"/>
    </row>
    <row r="222" spans="1:42" ht="32.25" customHeight="1" x14ac:dyDescent="0.3">
      <c r="A222" s="79"/>
      <c r="B222" s="226"/>
      <c r="C222" s="226"/>
      <c r="D222" s="226"/>
      <c r="E222" s="226"/>
      <c r="F222" s="226"/>
      <c r="G222" s="226"/>
      <c r="H222" s="226"/>
      <c r="I222" s="226"/>
      <c r="J222" s="226"/>
      <c r="K222" s="226"/>
      <c r="L222" s="226"/>
      <c r="M222" s="226"/>
      <c r="N222" s="226"/>
      <c r="O222" s="226"/>
    </row>
  </sheetData>
  <sheetProtection sheet="1" scenarios="1" formatRows="0"/>
  <customSheetViews>
    <customSheetView guid="{E11DD4C1-CF54-46F0-B324-1D2AD62F7B49}" scale="80" showRuler="0">
      <selection activeCell="F24" sqref="F24"/>
      <pageMargins left="0.75" right="0.75" top="1" bottom="1" header="0.5" footer="0.5"/>
      <pageSetup orientation="portrait" r:id="rId1"/>
      <headerFooter alignWithMargins="0"/>
    </customSheetView>
  </customSheetViews>
  <mergeCells count="13">
    <mergeCell ref="AK6:AL6"/>
    <mergeCell ref="B2:T2"/>
    <mergeCell ref="R221:T221"/>
    <mergeCell ref="B222:O222"/>
    <mergeCell ref="B1:O1"/>
    <mergeCell ref="B220:O220"/>
    <mergeCell ref="B221:D221"/>
    <mergeCell ref="F5:M5"/>
    <mergeCell ref="P6:Q6"/>
    <mergeCell ref="E221:L221"/>
    <mergeCell ref="B3:H3"/>
    <mergeCell ref="I3:O3"/>
    <mergeCell ref="B5:C5"/>
  </mergeCells>
  <phoneticPr fontId="1" type="noConversion"/>
  <conditionalFormatting sqref="N7:O86">
    <cfRule type="expression" dxfId="61" priority="19">
      <formula>$B7="Unbundled RECs"</formula>
    </cfRule>
  </conditionalFormatting>
  <conditionalFormatting sqref="P7:S87 P168:S206">
    <cfRule type="expression" dxfId="60" priority="18">
      <formula>AND($B7&lt;&gt;"Unbundled RECs",$B7&lt;&gt;"")</formula>
    </cfRule>
  </conditionalFormatting>
  <conditionalFormatting sqref="M7:M87 M168:M206">
    <cfRule type="cellIs" dxfId="59" priority="10" operator="equal">
      <formula>0</formula>
    </cfRule>
    <cfRule type="cellIs" dxfId="58" priority="17" operator="greaterThan">
      <formula>100</formula>
    </cfRule>
  </conditionalFormatting>
  <conditionalFormatting sqref="B7:U87 B168:U206">
    <cfRule type="expression" dxfId="57" priority="9">
      <formula>AND(B7="",B7&lt;&gt;W7)</formula>
    </cfRule>
    <cfRule type="expression" dxfId="56" priority="16">
      <formula>AND(B7&lt;&gt;W7,Deployed=TRUE)</formula>
    </cfRule>
  </conditionalFormatting>
  <conditionalFormatting sqref="N87:O87 N168:O206">
    <cfRule type="expression" dxfId="55" priority="15">
      <formula>$B87="RECs"</formula>
    </cfRule>
  </conditionalFormatting>
  <conditionalFormatting sqref="M87 M168:M206">
    <cfRule type="cellIs" dxfId="54" priority="13" operator="greaterThan">
      <formula>100</formula>
    </cfRule>
  </conditionalFormatting>
  <conditionalFormatting sqref="N88:O166">
    <cfRule type="expression" dxfId="53" priority="8">
      <formula>$B88="Unbundled RECs"</formula>
    </cfRule>
  </conditionalFormatting>
  <conditionalFormatting sqref="P88:S167">
    <cfRule type="expression" dxfId="52" priority="7">
      <formula>AND($B88&lt;&gt;"Unbundled RECs",$B88&lt;&gt;"")</formula>
    </cfRule>
  </conditionalFormatting>
  <conditionalFormatting sqref="M88:M167">
    <cfRule type="cellIs" dxfId="51" priority="2" operator="equal">
      <formula>0</formula>
    </cfRule>
    <cfRule type="cellIs" dxfId="50" priority="6" operator="greaterThan">
      <formula>100</formula>
    </cfRule>
  </conditionalFormatting>
  <conditionalFormatting sqref="B88:U167">
    <cfRule type="expression" dxfId="49" priority="1">
      <formula>AND(B88="",B88&lt;&gt;W88)</formula>
    </cfRule>
    <cfRule type="expression" dxfId="48" priority="5">
      <formula>AND(B88&lt;&gt;W88,Deployed=TRUE)</formula>
    </cfRule>
  </conditionalFormatting>
  <conditionalFormatting sqref="N167:O167">
    <cfRule type="expression" dxfId="47" priority="4">
      <formula>$B167="RECs"</formula>
    </cfRule>
  </conditionalFormatting>
  <conditionalFormatting sqref="M167">
    <cfRule type="cellIs" dxfId="46" priority="3" operator="greaterThan">
      <formula>100</formula>
    </cfRule>
  </conditionalFormatting>
  <dataValidations count="4">
    <dataValidation type="list" allowBlank="1" showInputMessage="1" showErrorMessage="1" sqref="T7:T206">
      <formula1>CertificationOptions</formula1>
    </dataValidation>
    <dataValidation type="list" allowBlank="1" showInputMessage="1" showErrorMessage="1" sqref="B7:B206">
      <formula1>RetailOptions</formula1>
    </dataValidation>
    <dataValidation type="list" allowBlank="1" showInputMessage="1" showErrorMessage="1" sqref="P7:P206">
      <formula1>"Q1,Q2,Q3,Q4"</formula1>
    </dataValidation>
    <dataValidation type="whole" allowBlank="1" showInputMessage="1" showErrorMessage="1" errorTitle="REC Generation Year" error="Please enter a valid 4-digit number." sqref="Q7:Q206">
      <formula1>1990</formula1>
      <formula2>2030</formula2>
    </dataValidation>
  </dataValidations>
  <hyperlinks>
    <hyperlink ref="E221" r:id="rId2"/>
    <hyperlink ref="I3" r:id="rId3"/>
  </hyperlinks>
  <printOptions horizontalCentered="1"/>
  <pageMargins left="0.25" right="0.25" top="0.75" bottom="0.75" header="0.3" footer="0.3"/>
  <pageSetup scale="38" fitToHeight="4" orientation="landscape" r:id="rId4"/>
  <headerFooter alignWithMargins="0">
    <oddFooter>&amp;C&amp;P of &amp;N&amp;R&amp;F</oddFooter>
  </headerFooter>
  <drawing r:id="rId5"/>
  <legacyDrawing r:id="rId6"/>
  <controls>
    <mc:AlternateContent xmlns:mc="http://schemas.openxmlformats.org/markup-compatibility/2006">
      <mc:Choice Requires="x14">
        <control shapeId="2128" r:id="rId7" name="cmdInsertOnsiteRow">
          <controlPr defaultSize="0" print="0" autoLine="0" autoPict="0" r:id="rId8">
            <anchor moveWithCells="1" sizeWithCells="1">
              <from>
                <xdr:col>2</xdr:col>
                <xdr:colOff>19050</xdr:colOff>
                <xdr:row>86</xdr:row>
                <xdr:rowOff>0</xdr:rowOff>
              </from>
              <to>
                <xdr:col>2</xdr:col>
                <xdr:colOff>1790700</xdr:colOff>
                <xdr:row>86</xdr:row>
                <xdr:rowOff>0</xdr:rowOff>
              </to>
            </anchor>
          </controlPr>
        </control>
      </mc:Choice>
      <mc:Fallback>
        <control shapeId="2128" r:id="rId7" name="cmdInsertOnsiteRow"/>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H222"/>
  <sheetViews>
    <sheetView showGridLines="0" showRowColHeaders="0" zoomScale="80" zoomScaleNormal="80" workbookViewId="0">
      <pane xSplit="1" ySplit="6" topLeftCell="B7" activePane="bottomRight" state="frozen"/>
      <selection activeCell="D24" sqref="D24"/>
      <selection pane="topRight" activeCell="D24" sqref="D24"/>
      <selection pane="bottomLeft" activeCell="D24" sqref="D24"/>
      <selection pane="bottomRight" activeCell="G14" activeCellId="1" sqref="G9:G12 G14"/>
    </sheetView>
  </sheetViews>
  <sheetFormatPr defaultColWidth="9.1796875" defaultRowHeight="12.5" x14ac:dyDescent="0.25"/>
  <cols>
    <col min="1" max="1" width="4.7265625" style="6" customWidth="1"/>
    <col min="2" max="2" width="25.7265625" style="6" customWidth="1"/>
    <col min="3" max="3" width="42.81640625" style="6" bestFit="1" customWidth="1"/>
    <col min="4" max="4" width="23.7265625" style="6" customWidth="1"/>
    <col min="5" max="5" width="18.7265625" style="6" customWidth="1"/>
    <col min="6" max="6" width="24.7265625" style="6" customWidth="1"/>
    <col min="7" max="7" width="18.7265625" style="6" customWidth="1"/>
    <col min="8" max="9" width="14.7265625" style="6" customWidth="1"/>
    <col min="10" max="10" width="18.7265625" style="6" customWidth="1"/>
    <col min="11" max="11" width="15.81640625" style="2" customWidth="1"/>
    <col min="12" max="12" width="18.7265625" style="2" customWidth="1"/>
    <col min="13" max="13" width="25.7265625" style="2" customWidth="1"/>
    <col min="14" max="14" width="11.81640625" style="2" customWidth="1"/>
    <col min="15" max="16" width="16.7265625" style="2" customWidth="1"/>
    <col min="17" max="17" width="35.7265625" style="116" customWidth="1"/>
    <col min="18" max="18" width="9.1796875" style="6"/>
    <col min="19" max="19" width="11.26953125" style="124" hidden="1" customWidth="1"/>
    <col min="20" max="20" width="11.7265625" style="124" hidden="1" customWidth="1"/>
    <col min="21" max="21" width="12.1796875" style="124" hidden="1" customWidth="1"/>
    <col min="22" max="22" width="9.26953125" style="124" hidden="1" customWidth="1"/>
    <col min="23" max="23" width="10.81640625" style="124" hidden="1" customWidth="1"/>
    <col min="24" max="24" width="11.7265625" style="124" hidden="1" customWidth="1"/>
    <col min="25" max="25" width="10.81640625" style="124" hidden="1" customWidth="1"/>
    <col min="26" max="26" width="12" style="124" hidden="1" customWidth="1"/>
    <col min="27" max="27" width="12.81640625" style="124" hidden="1" customWidth="1"/>
    <col min="28" max="28" width="11.26953125" style="124" hidden="1" customWidth="1"/>
    <col min="29" max="30" width="11.453125" style="124" hidden="1" customWidth="1"/>
    <col min="31" max="31" width="10.54296875" style="124" hidden="1" customWidth="1"/>
    <col min="32" max="32" width="9.453125" style="124" hidden="1" customWidth="1"/>
    <col min="33" max="34" width="9.1796875" style="124" hidden="1" customWidth="1"/>
    <col min="35" max="16384" width="9.1796875" style="6"/>
  </cols>
  <sheetData>
    <row r="1" spans="1:34" s="77" customFormat="1" ht="28" customHeight="1" x14ac:dyDescent="0.5">
      <c r="B1" s="227" t="s">
        <v>118</v>
      </c>
      <c r="C1" s="227"/>
      <c r="D1" s="227"/>
      <c r="E1" s="227"/>
      <c r="F1" s="227"/>
      <c r="G1" s="227"/>
      <c r="H1" s="227"/>
      <c r="I1" s="227"/>
      <c r="J1" s="78"/>
      <c r="K1" s="78"/>
      <c r="L1" s="78"/>
      <c r="M1" s="78"/>
      <c r="N1" s="78"/>
      <c r="O1" s="78"/>
      <c r="P1" s="78"/>
      <c r="Q1" s="78"/>
      <c r="S1" s="123"/>
      <c r="T1" s="123"/>
      <c r="U1" s="123"/>
      <c r="V1" s="123"/>
      <c r="W1" s="123"/>
      <c r="X1" s="123"/>
      <c r="Y1" s="123"/>
      <c r="Z1" s="123"/>
      <c r="AA1" s="123"/>
      <c r="AB1" s="123"/>
      <c r="AC1" s="123"/>
      <c r="AD1" s="123"/>
      <c r="AE1" s="123"/>
      <c r="AF1" s="123"/>
      <c r="AG1" s="123"/>
      <c r="AH1" s="123"/>
    </row>
    <row r="2" spans="1:34" ht="44.15" customHeight="1" x14ac:dyDescent="0.25">
      <c r="B2" s="224" t="str">
        <f>"Please populate the fields below with your green power purchase information corresponding to the reporting period indicated on the “Contact &amp; Organizational Info” tab" &amp; IF(OR(ISBLANK(Start_Date),ISBLANK(End_Date)),""," (" &amp; TEXT(Start_Date,"m/d/yyyy") &amp; " - " &amp; TEXT(End_Date,"m/d/yyyy") &amp; ")") &amp; ". If you are making multiple green power procurements, list each procurement on a separate row."  &amp; " Depending on the Supply Option Type you choose, some cells may be shaded, indicating that you should not enter information into those cells."</f>
        <v>Please populate the fields below with your green power purchase information corresponding to the reporting period indicated on the “Contact &amp; Organizational Info” tab (7/1/2020 - 6/30/2021). If you are making multiple green power procurements, list each procurement on a separate row. Depending on the Supply Option Type you choose, some cells may be shaded, indicating that you should not enter information into those cells.</v>
      </c>
      <c r="C2" s="224"/>
      <c r="D2" s="224"/>
      <c r="E2" s="224"/>
      <c r="F2" s="224"/>
      <c r="G2" s="224"/>
      <c r="H2" s="224"/>
      <c r="I2" s="224"/>
      <c r="J2" s="224"/>
      <c r="K2" s="224"/>
      <c r="L2" s="224"/>
      <c r="M2" s="224"/>
      <c r="N2" s="224"/>
      <c r="O2" s="224"/>
      <c r="P2" s="224"/>
      <c r="Q2" s="111"/>
    </row>
    <row r="3" spans="1:34" ht="24" customHeight="1" x14ac:dyDescent="0.25">
      <c r="B3" s="247" t="s">
        <v>181</v>
      </c>
      <c r="C3" s="247"/>
      <c r="D3" s="247"/>
      <c r="E3" s="247"/>
      <c r="F3" s="247"/>
      <c r="G3" s="238" t="s">
        <v>111</v>
      </c>
      <c r="H3" s="238"/>
      <c r="I3" s="238"/>
      <c r="J3" s="238"/>
      <c r="K3" s="238"/>
      <c r="L3" s="107"/>
      <c r="M3" s="138"/>
      <c r="N3" s="107"/>
      <c r="O3" s="107"/>
      <c r="P3" s="107"/>
      <c r="Q3" s="111"/>
    </row>
    <row r="4" spans="1:34" ht="18" customHeight="1" x14ac:dyDescent="0.25">
      <c r="B4" s="110"/>
      <c r="C4" s="110"/>
      <c r="D4" s="110"/>
      <c r="E4" s="109"/>
      <c r="F4" s="109"/>
      <c r="G4" s="109"/>
      <c r="H4" s="109"/>
      <c r="I4" s="104"/>
      <c r="J4" s="104"/>
      <c r="K4" s="104"/>
      <c r="L4" s="104"/>
      <c r="M4" s="138"/>
      <c r="N4" s="104"/>
      <c r="O4" s="243" t="s">
        <v>169</v>
      </c>
      <c r="P4" s="244"/>
      <c r="Q4" s="111"/>
    </row>
    <row r="5" spans="1:34" ht="18" customHeight="1" x14ac:dyDescent="0.25">
      <c r="B5" s="239" t="s">
        <v>186</v>
      </c>
      <c r="C5" s="239"/>
      <c r="F5" s="75" t="s">
        <v>134</v>
      </c>
      <c r="G5" s="169">
        <f>SUM(G7:G206)</f>
        <v>39353456</v>
      </c>
      <c r="H5" s="2"/>
      <c r="I5" s="2"/>
      <c r="J5" s="2"/>
      <c r="O5" s="245" t="s">
        <v>190</v>
      </c>
      <c r="P5" s="246"/>
    </row>
    <row r="6" spans="1:34" ht="60.75" customHeight="1" x14ac:dyDescent="0.35">
      <c r="B6" s="99" t="s">
        <v>132</v>
      </c>
      <c r="C6" s="100" t="s">
        <v>185</v>
      </c>
      <c r="D6" s="99" t="s">
        <v>144</v>
      </c>
      <c r="E6" s="101" t="s">
        <v>101</v>
      </c>
      <c r="F6" s="101" t="s">
        <v>171</v>
      </c>
      <c r="G6" s="101" t="s">
        <v>158</v>
      </c>
      <c r="H6" s="102" t="s">
        <v>154</v>
      </c>
      <c r="I6" s="102" t="s">
        <v>155</v>
      </c>
      <c r="J6" s="170" t="s">
        <v>170</v>
      </c>
      <c r="K6" s="101" t="s">
        <v>159</v>
      </c>
      <c r="L6" s="103" t="s">
        <v>8</v>
      </c>
      <c r="M6" s="103" t="s">
        <v>183</v>
      </c>
      <c r="N6" s="103" t="s">
        <v>160</v>
      </c>
      <c r="O6" s="101" t="s">
        <v>167</v>
      </c>
      <c r="P6" s="101" t="s">
        <v>168</v>
      </c>
      <c r="Q6" s="103" t="s">
        <v>164</v>
      </c>
      <c r="S6" s="89" t="str">
        <f t="shared" ref="S6:AD6" si="0">B6</f>
        <v xml:space="preserve">Supply Option Type
</v>
      </c>
      <c r="T6" s="89" t="str">
        <f t="shared" si="0"/>
        <v xml:space="preserve">Green Power Provider or Project Owner
</v>
      </c>
      <c r="U6" s="89" t="str">
        <f t="shared" si="0"/>
        <v>Product Name
Optional</v>
      </c>
      <c r="V6" s="89" t="str">
        <f t="shared" si="0"/>
        <v>Renewable Resource Type</v>
      </c>
      <c r="W6" s="89" t="str">
        <f t="shared" si="0"/>
        <v>Renewable Generation Technology</v>
      </c>
      <c r="X6" s="89" t="str">
        <f t="shared" si="0"/>
        <v>Green Power Use
(kWh/year)</v>
      </c>
      <c r="Y6" s="89" t="str">
        <f t="shared" si="0"/>
        <v>Contracted Delivery Begin Date (mm/dd/yyyy)</v>
      </c>
      <c r="Z6" s="89" t="str">
        <f t="shared" si="0"/>
        <v>Contracted Delivery End Date (mm/dd/yyyy)</v>
      </c>
      <c r="AA6" s="89" t="str">
        <f t="shared" si="0"/>
        <v>Rated Capacity (kW) of Project/Offtake</v>
      </c>
      <c r="AB6" s="89" t="str">
        <f t="shared" si="0"/>
        <v>Year Project Installed or Developed</v>
      </c>
      <c r="AC6" s="89" t="str">
        <f t="shared" si="0"/>
        <v>3rd Party Certified?</v>
      </c>
      <c r="AD6" s="89" t="str">
        <f t="shared" si="0"/>
        <v>Project Name</v>
      </c>
      <c r="AE6" s="89" t="str">
        <f t="shared" ref="AE6:AH6" si="1">N6</f>
        <v xml:space="preserve">Project Location (Onsite / Offsite) </v>
      </c>
      <c r="AF6" s="89" t="str">
        <f t="shared" si="1"/>
        <v>Latitude of Project</v>
      </c>
      <c r="AG6" s="89" t="str">
        <f t="shared" si="1"/>
        <v>Longitude of Project</v>
      </c>
      <c r="AH6" s="89" t="str">
        <f t="shared" si="1"/>
        <v>Note
Optional</v>
      </c>
    </row>
    <row r="7" spans="1:34" s="11" customFormat="1" ht="40" customHeight="1" x14ac:dyDescent="0.25">
      <c r="A7" s="68">
        <v>1</v>
      </c>
      <c r="B7" s="69" t="s">
        <v>131</v>
      </c>
      <c r="C7" s="69" t="s">
        <v>219</v>
      </c>
      <c r="D7" s="69"/>
      <c r="E7" s="7" t="s">
        <v>3</v>
      </c>
      <c r="F7" s="7"/>
      <c r="G7" s="8">
        <v>22989600</v>
      </c>
      <c r="H7" s="57">
        <v>42614</v>
      </c>
      <c r="I7" s="57">
        <v>46264</v>
      </c>
      <c r="J7" s="8">
        <v>8643</v>
      </c>
      <c r="K7" s="88">
        <v>2009</v>
      </c>
      <c r="L7" s="82" t="s">
        <v>18</v>
      </c>
      <c r="M7" s="69" t="s">
        <v>220</v>
      </c>
      <c r="N7" s="87" t="s">
        <v>221</v>
      </c>
      <c r="O7" s="140">
        <v>40.298653999999999</v>
      </c>
      <c r="P7" s="140">
        <v>-89.485101</v>
      </c>
      <c r="Q7" s="117" t="s">
        <v>222</v>
      </c>
      <c r="S7" s="125" t="s">
        <v>131</v>
      </c>
      <c r="T7" s="126" t="s">
        <v>219</v>
      </c>
      <c r="U7" s="126"/>
      <c r="V7" s="125" t="s">
        <v>3</v>
      </c>
      <c r="W7" s="130"/>
      <c r="X7" s="127">
        <v>23323200</v>
      </c>
      <c r="Y7" s="127">
        <v>42614</v>
      </c>
      <c r="Z7" s="130">
        <v>46264</v>
      </c>
      <c r="AA7" s="131">
        <v>8643</v>
      </c>
      <c r="AB7" s="126">
        <v>2009</v>
      </c>
      <c r="AC7" s="132" t="s">
        <v>18</v>
      </c>
      <c r="AD7" s="132" t="s">
        <v>220</v>
      </c>
      <c r="AE7" s="132" t="s">
        <v>221</v>
      </c>
      <c r="AF7" s="132">
        <v>40.298653999999999</v>
      </c>
      <c r="AG7" s="128">
        <v>-89.485101</v>
      </c>
      <c r="AH7" s="128" t="s">
        <v>222</v>
      </c>
    </row>
    <row r="8" spans="1:34" s="11" customFormat="1" ht="40" customHeight="1" x14ac:dyDescent="0.25">
      <c r="A8" s="68">
        <v>2</v>
      </c>
      <c r="B8" s="7" t="s">
        <v>131</v>
      </c>
      <c r="C8" s="7" t="s">
        <v>223</v>
      </c>
      <c r="D8" s="7"/>
      <c r="E8" s="7" t="s">
        <v>2</v>
      </c>
      <c r="F8" s="7" t="s">
        <v>173</v>
      </c>
      <c r="G8" s="8">
        <v>7635000</v>
      </c>
      <c r="H8" s="57">
        <v>42349</v>
      </c>
      <c r="I8" s="57">
        <v>46001</v>
      </c>
      <c r="J8" s="8">
        <v>4680</v>
      </c>
      <c r="K8" s="88">
        <v>2016</v>
      </c>
      <c r="L8" s="82"/>
      <c r="M8" s="69" t="s">
        <v>224</v>
      </c>
      <c r="N8" s="87" t="s">
        <v>225</v>
      </c>
      <c r="O8" s="140">
        <v>40.082233000000002</v>
      </c>
      <c r="P8" s="140">
        <v>-88.244399000000001</v>
      </c>
      <c r="Q8" s="117" t="s">
        <v>226</v>
      </c>
      <c r="S8" s="125" t="s">
        <v>131</v>
      </c>
      <c r="T8" s="126" t="s">
        <v>223</v>
      </c>
      <c r="U8" s="126"/>
      <c r="V8" s="125" t="s">
        <v>2</v>
      </c>
      <c r="W8" s="130" t="s">
        <v>173</v>
      </c>
      <c r="X8" s="127">
        <v>6973520</v>
      </c>
      <c r="Y8" s="127">
        <v>42349</v>
      </c>
      <c r="Z8" s="130">
        <v>46001</v>
      </c>
      <c r="AA8" s="131">
        <v>4680</v>
      </c>
      <c r="AB8" s="126">
        <v>2016</v>
      </c>
      <c r="AC8" s="132"/>
      <c r="AD8" s="132" t="s">
        <v>224</v>
      </c>
      <c r="AE8" s="132" t="s">
        <v>225</v>
      </c>
      <c r="AF8" s="132">
        <v>40.082233000000002</v>
      </c>
      <c r="AG8" s="128">
        <v>-88.244399000000001</v>
      </c>
      <c r="AH8" s="128" t="s">
        <v>226</v>
      </c>
    </row>
    <row r="9" spans="1:34" s="11" customFormat="1" ht="40" customHeight="1" x14ac:dyDescent="0.25">
      <c r="A9" s="68">
        <v>3</v>
      </c>
      <c r="B9" s="7" t="s">
        <v>129</v>
      </c>
      <c r="C9" s="21"/>
      <c r="D9" s="21"/>
      <c r="E9" s="7" t="s">
        <v>2</v>
      </c>
      <c r="F9" s="7" t="s">
        <v>173</v>
      </c>
      <c r="G9" s="8">
        <v>22460</v>
      </c>
      <c r="H9" s="57"/>
      <c r="I9" s="57"/>
      <c r="J9" s="8">
        <v>15</v>
      </c>
      <c r="K9" s="88">
        <v>2013</v>
      </c>
      <c r="L9" s="82"/>
      <c r="M9" s="69"/>
      <c r="N9" s="87" t="s">
        <v>225</v>
      </c>
      <c r="O9" s="140">
        <v>40.089413999999998</v>
      </c>
      <c r="P9" s="140">
        <v>-88.242253000000005</v>
      </c>
      <c r="Q9" s="117" t="s">
        <v>227</v>
      </c>
      <c r="S9" s="125" t="s">
        <v>129</v>
      </c>
      <c r="T9" s="126"/>
      <c r="U9" s="126"/>
      <c r="V9" s="125" t="s">
        <v>2</v>
      </c>
      <c r="W9" s="130" t="s">
        <v>173</v>
      </c>
      <c r="X9" s="127">
        <v>19262</v>
      </c>
      <c r="Y9" s="127"/>
      <c r="Z9" s="130"/>
      <c r="AA9" s="131">
        <v>15</v>
      </c>
      <c r="AB9" s="126">
        <v>2013</v>
      </c>
      <c r="AC9" s="132"/>
      <c r="AD9" s="132"/>
      <c r="AE9" s="132" t="s">
        <v>225</v>
      </c>
      <c r="AF9" s="132">
        <v>40.089413999999998</v>
      </c>
      <c r="AG9" s="128">
        <v>-88.242253000000005</v>
      </c>
      <c r="AH9" s="128" t="s">
        <v>227</v>
      </c>
    </row>
    <row r="10" spans="1:34" s="11" customFormat="1" ht="40" customHeight="1" x14ac:dyDescent="0.25">
      <c r="A10" s="68">
        <v>4</v>
      </c>
      <c r="B10" s="7" t="s">
        <v>129</v>
      </c>
      <c r="C10" s="7"/>
      <c r="D10" s="7"/>
      <c r="E10" s="7" t="s">
        <v>2</v>
      </c>
      <c r="F10" s="7" t="s">
        <v>174</v>
      </c>
      <c r="G10" s="8">
        <v>43732</v>
      </c>
      <c r="H10" s="57"/>
      <c r="I10" s="57"/>
      <c r="J10" s="8">
        <v>33</v>
      </c>
      <c r="K10" s="88">
        <v>2008</v>
      </c>
      <c r="L10" s="82"/>
      <c r="M10" s="69"/>
      <c r="N10" s="87" t="s">
        <v>225</v>
      </c>
      <c r="O10" s="140">
        <v>40.103786999999997</v>
      </c>
      <c r="P10" s="140">
        <v>-88.230930000000001</v>
      </c>
      <c r="Q10" s="117" t="s">
        <v>234</v>
      </c>
      <c r="S10" s="125" t="s">
        <v>129</v>
      </c>
      <c r="T10" s="126"/>
      <c r="U10" s="126"/>
      <c r="V10" s="125" t="s">
        <v>2</v>
      </c>
      <c r="W10" s="130" t="s">
        <v>174</v>
      </c>
      <c r="X10" s="127">
        <v>40065</v>
      </c>
      <c r="Y10" s="127"/>
      <c r="Z10" s="130"/>
      <c r="AA10" s="131">
        <v>33</v>
      </c>
      <c r="AB10" s="126">
        <v>2008</v>
      </c>
      <c r="AC10" s="132"/>
      <c r="AD10" s="132"/>
      <c r="AE10" s="132" t="s">
        <v>225</v>
      </c>
      <c r="AF10" s="132">
        <v>40.103786999999997</v>
      </c>
      <c r="AG10" s="128">
        <v>-88.230930000000001</v>
      </c>
      <c r="AH10" s="128" t="s">
        <v>228</v>
      </c>
    </row>
    <row r="11" spans="1:34" s="11" customFormat="1" ht="40" customHeight="1" x14ac:dyDescent="0.25">
      <c r="A11" s="68">
        <v>5</v>
      </c>
      <c r="B11" s="7" t="s">
        <v>129</v>
      </c>
      <c r="C11" s="7"/>
      <c r="D11" s="7"/>
      <c r="E11" s="7" t="s">
        <v>2</v>
      </c>
      <c r="F11" s="7" t="s">
        <v>174</v>
      </c>
      <c r="G11" s="8">
        <v>43194</v>
      </c>
      <c r="H11" s="57"/>
      <c r="I11" s="57"/>
      <c r="J11" s="8">
        <v>33</v>
      </c>
      <c r="K11" s="88">
        <v>2016</v>
      </c>
      <c r="L11" s="82"/>
      <c r="M11" s="69"/>
      <c r="N11" s="87" t="s">
        <v>225</v>
      </c>
      <c r="O11" s="140">
        <v>40.104028</v>
      </c>
      <c r="P11" s="140">
        <v>-88.238607999999999</v>
      </c>
      <c r="Q11" s="117" t="s">
        <v>229</v>
      </c>
      <c r="S11" s="125" t="s">
        <v>129</v>
      </c>
      <c r="T11" s="126"/>
      <c r="U11" s="126"/>
      <c r="V11" s="125" t="s">
        <v>2</v>
      </c>
      <c r="W11" s="130" t="s">
        <v>174</v>
      </c>
      <c r="X11" s="127">
        <v>40575</v>
      </c>
      <c r="Y11" s="127"/>
      <c r="Z11" s="130"/>
      <c r="AA11" s="131">
        <v>33</v>
      </c>
      <c r="AB11" s="126">
        <v>2016</v>
      </c>
      <c r="AC11" s="132"/>
      <c r="AD11" s="132"/>
      <c r="AE11" s="132" t="s">
        <v>225</v>
      </c>
      <c r="AF11" s="132">
        <v>40.104028</v>
      </c>
      <c r="AG11" s="128">
        <v>-88.238607999999999</v>
      </c>
      <c r="AH11" s="128" t="s">
        <v>229</v>
      </c>
    </row>
    <row r="12" spans="1:34" s="11" customFormat="1" ht="40" customHeight="1" x14ac:dyDescent="0.25">
      <c r="A12" s="68">
        <v>6</v>
      </c>
      <c r="B12" s="7" t="s">
        <v>129</v>
      </c>
      <c r="C12" s="7"/>
      <c r="D12" s="7"/>
      <c r="E12" s="7" t="s">
        <v>2</v>
      </c>
      <c r="F12" s="7" t="s">
        <v>174</v>
      </c>
      <c r="G12" s="8">
        <v>280067</v>
      </c>
      <c r="H12" s="57"/>
      <c r="I12" s="57"/>
      <c r="J12" s="8">
        <v>272</v>
      </c>
      <c r="K12" s="88">
        <v>2019</v>
      </c>
      <c r="L12" s="82"/>
      <c r="M12" s="69"/>
      <c r="N12" s="87" t="s">
        <v>225</v>
      </c>
      <c r="O12" s="140">
        <v>40.114916999999998</v>
      </c>
      <c r="P12" s="140">
        <v>-88.228412000000006</v>
      </c>
      <c r="Q12" s="117" t="s">
        <v>230</v>
      </c>
      <c r="S12" s="125" t="s">
        <v>129</v>
      </c>
      <c r="T12" s="126"/>
      <c r="U12" s="126"/>
      <c r="V12" s="125" t="s">
        <v>2</v>
      </c>
      <c r="W12" s="130" t="s">
        <v>174</v>
      </c>
      <c r="X12" s="127">
        <v>239371</v>
      </c>
      <c r="Y12" s="127"/>
      <c r="Z12" s="130"/>
      <c r="AA12" s="131">
        <v>272</v>
      </c>
      <c r="AB12" s="126">
        <v>2019</v>
      </c>
      <c r="AC12" s="132"/>
      <c r="AD12" s="132"/>
      <c r="AE12" s="132" t="s">
        <v>225</v>
      </c>
      <c r="AF12" s="132">
        <v>40.114916999999998</v>
      </c>
      <c r="AG12" s="128">
        <v>-88.228412000000006</v>
      </c>
      <c r="AH12" s="128" t="s">
        <v>230</v>
      </c>
    </row>
    <row r="13" spans="1:34" s="11" customFormat="1" ht="40" customHeight="1" x14ac:dyDescent="0.25">
      <c r="A13" s="68">
        <v>7</v>
      </c>
      <c r="B13" s="7" t="s">
        <v>131</v>
      </c>
      <c r="C13" s="69" t="s">
        <v>231</v>
      </c>
      <c r="D13" s="7"/>
      <c r="E13" s="69" t="s">
        <v>2</v>
      </c>
      <c r="F13" s="7" t="s">
        <v>173</v>
      </c>
      <c r="G13" s="8">
        <v>8236339</v>
      </c>
      <c r="H13" s="57"/>
      <c r="I13" s="57"/>
      <c r="J13" s="8">
        <v>10000</v>
      </c>
      <c r="K13" s="88">
        <v>2020</v>
      </c>
      <c r="L13" s="82"/>
      <c r="M13" s="69" t="s">
        <v>232</v>
      </c>
      <c r="N13" s="87" t="s">
        <v>162</v>
      </c>
      <c r="O13" s="140">
        <v>40.070121</v>
      </c>
      <c r="P13" s="140">
        <v>-88.243123999999995</v>
      </c>
      <c r="Q13" s="117" t="s">
        <v>233</v>
      </c>
      <c r="S13" s="125"/>
      <c r="T13" s="126"/>
      <c r="U13" s="126"/>
      <c r="V13" s="125"/>
      <c r="W13" s="130"/>
      <c r="X13" s="127"/>
      <c r="Y13" s="127"/>
      <c r="Z13" s="130"/>
      <c r="AA13" s="131"/>
      <c r="AB13" s="126"/>
      <c r="AC13" s="132"/>
      <c r="AD13" s="132"/>
      <c r="AE13" s="132"/>
      <c r="AF13" s="132"/>
      <c r="AG13" s="128"/>
      <c r="AH13" s="128"/>
    </row>
    <row r="14" spans="1:34" s="11" customFormat="1" ht="40" customHeight="1" x14ac:dyDescent="0.25">
      <c r="A14" s="68">
        <v>8</v>
      </c>
      <c r="B14" s="69" t="s">
        <v>129</v>
      </c>
      <c r="C14" s="7"/>
      <c r="D14" s="7"/>
      <c r="E14" s="69" t="s">
        <v>2</v>
      </c>
      <c r="F14" s="7" t="s">
        <v>174</v>
      </c>
      <c r="G14" s="8">
        <v>103064</v>
      </c>
      <c r="H14" s="57"/>
      <c r="I14" s="57"/>
      <c r="J14" s="8">
        <v>149.69999999999999</v>
      </c>
      <c r="K14" s="88">
        <v>2021</v>
      </c>
      <c r="L14" s="82"/>
      <c r="M14" s="69"/>
      <c r="N14" s="87" t="s">
        <v>162</v>
      </c>
      <c r="O14" s="140">
        <v>40.093716999999998</v>
      </c>
      <c r="P14" s="140">
        <v>-88.237361000000007</v>
      </c>
      <c r="Q14" s="117" t="s">
        <v>235</v>
      </c>
      <c r="S14" s="125"/>
      <c r="T14" s="126"/>
      <c r="U14" s="126"/>
      <c r="V14" s="125"/>
      <c r="W14" s="130"/>
      <c r="X14" s="127"/>
      <c r="Y14" s="127"/>
      <c r="Z14" s="130"/>
      <c r="AA14" s="131"/>
      <c r="AB14" s="126"/>
      <c r="AC14" s="132"/>
      <c r="AD14" s="132"/>
      <c r="AE14" s="132"/>
      <c r="AF14" s="132"/>
      <c r="AG14" s="128"/>
      <c r="AH14" s="128"/>
    </row>
    <row r="15" spans="1:34" s="11" customFormat="1" ht="40" customHeight="1" x14ac:dyDescent="0.25">
      <c r="A15" s="68">
        <v>9</v>
      </c>
      <c r="B15" s="7"/>
      <c r="C15" s="7"/>
      <c r="D15" s="7"/>
      <c r="E15" s="7"/>
      <c r="F15" s="7"/>
      <c r="G15" s="8"/>
      <c r="H15" s="57"/>
      <c r="I15" s="57"/>
      <c r="J15" s="8"/>
      <c r="K15" s="88"/>
      <c r="L15" s="82"/>
      <c r="M15" s="69"/>
      <c r="N15" s="87"/>
      <c r="O15" s="140"/>
      <c r="P15" s="140"/>
      <c r="Q15" s="117"/>
      <c r="S15" s="125"/>
      <c r="T15" s="126"/>
      <c r="U15" s="126"/>
      <c r="V15" s="125"/>
      <c r="W15" s="130"/>
      <c r="X15" s="127"/>
      <c r="Y15" s="127"/>
      <c r="Z15" s="130"/>
      <c r="AA15" s="131"/>
      <c r="AB15" s="126"/>
      <c r="AC15" s="132"/>
      <c r="AD15" s="132"/>
      <c r="AE15" s="132"/>
      <c r="AF15" s="132"/>
      <c r="AG15" s="128"/>
      <c r="AH15" s="128"/>
    </row>
    <row r="16" spans="1:34" s="11" customFormat="1" ht="40" customHeight="1" x14ac:dyDescent="0.25">
      <c r="A16" s="68">
        <v>10</v>
      </c>
      <c r="B16" s="7"/>
      <c r="C16" s="7"/>
      <c r="D16" s="7"/>
      <c r="E16" s="7"/>
      <c r="F16" s="7"/>
      <c r="G16" s="8"/>
      <c r="H16" s="57"/>
      <c r="I16" s="57"/>
      <c r="J16" s="8"/>
      <c r="K16" s="88"/>
      <c r="L16" s="82"/>
      <c r="M16" s="69"/>
      <c r="N16" s="87"/>
      <c r="O16" s="140"/>
      <c r="P16" s="140"/>
      <c r="Q16" s="117"/>
      <c r="S16" s="125"/>
      <c r="T16" s="126"/>
      <c r="U16" s="126"/>
      <c r="V16" s="125"/>
      <c r="W16" s="130"/>
      <c r="X16" s="127"/>
      <c r="Y16" s="127"/>
      <c r="Z16" s="130"/>
      <c r="AA16" s="131"/>
      <c r="AB16" s="126"/>
      <c r="AC16" s="132"/>
      <c r="AD16" s="132"/>
      <c r="AE16" s="132"/>
      <c r="AF16" s="132"/>
      <c r="AG16" s="128"/>
      <c r="AH16" s="128"/>
    </row>
    <row r="17" spans="1:34" s="11" customFormat="1" ht="40" customHeight="1" x14ac:dyDescent="0.25">
      <c r="A17" s="68">
        <v>11</v>
      </c>
      <c r="B17" s="7"/>
      <c r="C17" s="7"/>
      <c r="D17" s="7"/>
      <c r="E17" s="7"/>
      <c r="F17" s="7"/>
      <c r="G17" s="8"/>
      <c r="H17" s="57"/>
      <c r="I17" s="57"/>
      <c r="J17" s="8"/>
      <c r="K17" s="88"/>
      <c r="L17" s="82"/>
      <c r="M17" s="69"/>
      <c r="N17" s="87"/>
      <c r="O17" s="140"/>
      <c r="P17" s="140"/>
      <c r="Q17" s="117"/>
      <c r="S17" s="125"/>
      <c r="T17" s="126"/>
      <c r="U17" s="126"/>
      <c r="V17" s="125"/>
      <c r="W17" s="130"/>
      <c r="X17" s="127"/>
      <c r="Y17" s="127"/>
      <c r="Z17" s="130"/>
      <c r="AA17" s="131"/>
      <c r="AB17" s="126"/>
      <c r="AC17" s="132"/>
      <c r="AD17" s="132"/>
      <c r="AE17" s="132"/>
      <c r="AF17" s="132"/>
      <c r="AG17" s="128"/>
      <c r="AH17" s="128"/>
    </row>
    <row r="18" spans="1:34" s="11" customFormat="1" ht="40" customHeight="1" x14ac:dyDescent="0.25">
      <c r="A18" s="68">
        <v>12</v>
      </c>
      <c r="B18" s="7"/>
      <c r="C18" s="7"/>
      <c r="D18" s="7"/>
      <c r="E18" s="7"/>
      <c r="F18" s="7"/>
      <c r="G18" s="8"/>
      <c r="H18" s="57"/>
      <c r="I18" s="57"/>
      <c r="J18" s="8"/>
      <c r="K18" s="88"/>
      <c r="L18" s="82"/>
      <c r="M18" s="69"/>
      <c r="N18" s="87"/>
      <c r="O18" s="140"/>
      <c r="P18" s="140"/>
      <c r="Q18" s="117"/>
      <c r="S18" s="125"/>
      <c r="T18" s="126"/>
      <c r="U18" s="126"/>
      <c r="V18" s="125"/>
      <c r="W18" s="130"/>
      <c r="X18" s="127"/>
      <c r="Y18" s="127"/>
      <c r="Z18" s="130"/>
      <c r="AA18" s="131"/>
      <c r="AB18" s="126"/>
      <c r="AC18" s="132"/>
      <c r="AD18" s="132"/>
      <c r="AE18" s="132"/>
      <c r="AF18" s="132"/>
      <c r="AG18" s="128"/>
      <c r="AH18" s="128"/>
    </row>
    <row r="19" spans="1:34" s="11" customFormat="1" ht="40" customHeight="1" x14ac:dyDescent="0.25">
      <c r="A19" s="68">
        <v>13</v>
      </c>
      <c r="B19" s="7"/>
      <c r="C19" s="21"/>
      <c r="D19" s="21"/>
      <c r="E19" s="7"/>
      <c r="F19" s="7"/>
      <c r="G19" s="8"/>
      <c r="H19" s="57"/>
      <c r="I19" s="57"/>
      <c r="J19" s="8"/>
      <c r="K19" s="88"/>
      <c r="L19" s="82"/>
      <c r="M19" s="69"/>
      <c r="N19" s="87"/>
      <c r="O19" s="140"/>
      <c r="P19" s="140"/>
      <c r="Q19" s="117"/>
      <c r="S19" s="125"/>
      <c r="T19" s="126"/>
      <c r="U19" s="126"/>
      <c r="V19" s="125"/>
      <c r="W19" s="130"/>
      <c r="X19" s="127"/>
      <c r="Y19" s="127"/>
      <c r="Z19" s="130"/>
      <c r="AA19" s="131"/>
      <c r="AB19" s="126"/>
      <c r="AC19" s="132"/>
      <c r="AD19" s="132"/>
      <c r="AE19" s="132"/>
      <c r="AF19" s="132"/>
      <c r="AG19" s="128"/>
      <c r="AH19" s="128"/>
    </row>
    <row r="20" spans="1:34" s="11" customFormat="1" ht="40" customHeight="1" x14ac:dyDescent="0.25">
      <c r="A20" s="68">
        <v>14</v>
      </c>
      <c r="B20" s="7"/>
      <c r="C20" s="7"/>
      <c r="D20" s="7"/>
      <c r="E20" s="7"/>
      <c r="F20" s="7"/>
      <c r="G20" s="8"/>
      <c r="H20" s="57"/>
      <c r="I20" s="57"/>
      <c r="J20" s="8"/>
      <c r="K20" s="88"/>
      <c r="L20" s="82"/>
      <c r="M20" s="69"/>
      <c r="N20" s="87"/>
      <c r="O20" s="140"/>
      <c r="P20" s="140"/>
      <c r="Q20" s="117"/>
      <c r="S20" s="125"/>
      <c r="T20" s="126"/>
      <c r="U20" s="126"/>
      <c r="V20" s="125"/>
      <c r="W20" s="130"/>
      <c r="X20" s="127"/>
      <c r="Y20" s="127"/>
      <c r="Z20" s="130"/>
      <c r="AA20" s="131"/>
      <c r="AB20" s="126"/>
      <c r="AC20" s="132"/>
      <c r="AD20" s="132"/>
      <c r="AE20" s="132"/>
      <c r="AF20" s="132"/>
      <c r="AG20" s="128"/>
      <c r="AH20" s="128"/>
    </row>
    <row r="21" spans="1:34" s="11" customFormat="1" ht="40" customHeight="1" x14ac:dyDescent="0.25">
      <c r="A21" s="68">
        <v>15</v>
      </c>
      <c r="B21" s="7"/>
      <c r="C21" s="7"/>
      <c r="D21" s="7"/>
      <c r="E21" s="7"/>
      <c r="F21" s="7"/>
      <c r="G21" s="8"/>
      <c r="H21" s="57"/>
      <c r="I21" s="57"/>
      <c r="J21" s="8"/>
      <c r="K21" s="88"/>
      <c r="L21" s="82"/>
      <c r="M21" s="69"/>
      <c r="N21" s="87"/>
      <c r="O21" s="140"/>
      <c r="P21" s="140"/>
      <c r="Q21" s="117"/>
      <c r="S21" s="125"/>
      <c r="T21" s="126"/>
      <c r="U21" s="126"/>
      <c r="V21" s="125"/>
      <c r="W21" s="130"/>
      <c r="X21" s="127"/>
      <c r="Y21" s="127"/>
      <c r="Z21" s="130"/>
      <c r="AA21" s="131"/>
      <c r="AB21" s="126"/>
      <c r="AC21" s="132"/>
      <c r="AD21" s="132"/>
      <c r="AE21" s="132"/>
      <c r="AF21" s="132"/>
      <c r="AG21" s="128"/>
      <c r="AH21" s="128"/>
    </row>
    <row r="22" spans="1:34" s="11" customFormat="1" ht="40" customHeight="1" x14ac:dyDescent="0.25">
      <c r="A22" s="68">
        <v>16</v>
      </c>
      <c r="B22" s="7"/>
      <c r="C22" s="7"/>
      <c r="D22" s="7"/>
      <c r="E22" s="7"/>
      <c r="F22" s="7"/>
      <c r="G22" s="8"/>
      <c r="H22" s="57"/>
      <c r="I22" s="57"/>
      <c r="J22" s="8"/>
      <c r="K22" s="88"/>
      <c r="L22" s="82"/>
      <c r="M22" s="69"/>
      <c r="N22" s="87"/>
      <c r="O22" s="140"/>
      <c r="P22" s="140"/>
      <c r="Q22" s="117"/>
      <c r="S22" s="125"/>
      <c r="T22" s="126"/>
      <c r="U22" s="126"/>
      <c r="V22" s="125"/>
      <c r="W22" s="130"/>
      <c r="X22" s="127"/>
      <c r="Y22" s="127"/>
      <c r="Z22" s="130"/>
      <c r="AA22" s="131"/>
      <c r="AB22" s="126"/>
      <c r="AC22" s="132"/>
      <c r="AD22" s="132"/>
      <c r="AE22" s="132"/>
      <c r="AF22" s="132"/>
      <c r="AG22" s="128"/>
      <c r="AH22" s="128"/>
    </row>
    <row r="23" spans="1:34" s="11" customFormat="1" ht="40" customHeight="1" x14ac:dyDescent="0.25">
      <c r="A23" s="68">
        <v>17</v>
      </c>
      <c r="B23" s="7"/>
      <c r="C23" s="7"/>
      <c r="D23" s="7"/>
      <c r="E23" s="7"/>
      <c r="F23" s="7"/>
      <c r="G23" s="8"/>
      <c r="H23" s="57"/>
      <c r="I23" s="57"/>
      <c r="J23" s="8"/>
      <c r="K23" s="88"/>
      <c r="L23" s="82"/>
      <c r="M23" s="69"/>
      <c r="N23" s="87"/>
      <c r="O23" s="140"/>
      <c r="P23" s="140"/>
      <c r="Q23" s="117"/>
      <c r="S23" s="125"/>
      <c r="T23" s="126"/>
      <c r="U23" s="126"/>
      <c r="V23" s="125"/>
      <c r="W23" s="130"/>
      <c r="X23" s="127"/>
      <c r="Y23" s="127"/>
      <c r="Z23" s="130"/>
      <c r="AA23" s="131"/>
      <c r="AB23" s="126"/>
      <c r="AC23" s="132"/>
      <c r="AD23" s="132"/>
      <c r="AE23" s="132"/>
      <c r="AF23" s="132"/>
      <c r="AG23" s="128"/>
      <c r="AH23" s="128"/>
    </row>
    <row r="24" spans="1:34" s="11" customFormat="1" ht="40" customHeight="1" x14ac:dyDescent="0.25">
      <c r="A24" s="68">
        <v>18</v>
      </c>
      <c r="B24" s="7"/>
      <c r="C24" s="7"/>
      <c r="D24" s="7"/>
      <c r="E24" s="7"/>
      <c r="F24" s="7"/>
      <c r="G24" s="8"/>
      <c r="H24" s="57"/>
      <c r="I24" s="57"/>
      <c r="J24" s="8"/>
      <c r="K24" s="88"/>
      <c r="L24" s="82"/>
      <c r="M24" s="69"/>
      <c r="N24" s="87"/>
      <c r="O24" s="140"/>
      <c r="P24" s="140"/>
      <c r="Q24" s="117"/>
      <c r="S24" s="125"/>
      <c r="T24" s="126"/>
      <c r="U24" s="126"/>
      <c r="V24" s="125"/>
      <c r="W24" s="130"/>
      <c r="X24" s="127"/>
      <c r="Y24" s="127"/>
      <c r="Z24" s="130"/>
      <c r="AA24" s="131"/>
      <c r="AB24" s="126"/>
      <c r="AC24" s="132"/>
      <c r="AD24" s="132"/>
      <c r="AE24" s="132"/>
      <c r="AF24" s="132"/>
      <c r="AG24" s="128"/>
      <c r="AH24" s="128"/>
    </row>
    <row r="25" spans="1:34" s="11" customFormat="1" ht="40" customHeight="1" x14ac:dyDescent="0.25">
      <c r="A25" s="68">
        <v>19</v>
      </c>
      <c r="B25" s="7"/>
      <c r="C25" s="7"/>
      <c r="D25" s="7"/>
      <c r="E25" s="7"/>
      <c r="F25" s="7"/>
      <c r="G25" s="8"/>
      <c r="H25" s="57"/>
      <c r="I25" s="57"/>
      <c r="J25" s="8"/>
      <c r="K25" s="88"/>
      <c r="L25" s="82"/>
      <c r="M25" s="69"/>
      <c r="N25" s="87"/>
      <c r="O25" s="140"/>
      <c r="P25" s="140"/>
      <c r="Q25" s="117"/>
      <c r="S25" s="125"/>
      <c r="T25" s="126"/>
      <c r="U25" s="126"/>
      <c r="V25" s="125"/>
      <c r="W25" s="130"/>
      <c r="X25" s="127"/>
      <c r="Y25" s="127"/>
      <c r="Z25" s="130"/>
      <c r="AA25" s="131"/>
      <c r="AB25" s="126"/>
      <c r="AC25" s="132"/>
      <c r="AD25" s="132"/>
      <c r="AE25" s="132"/>
      <c r="AF25" s="132"/>
      <c r="AG25" s="128"/>
      <c r="AH25" s="128"/>
    </row>
    <row r="26" spans="1:34" s="11" customFormat="1" ht="40" customHeight="1" x14ac:dyDescent="0.25">
      <c r="A26" s="68">
        <v>20</v>
      </c>
      <c r="B26" s="7"/>
      <c r="C26" s="7"/>
      <c r="D26" s="7"/>
      <c r="E26" s="7"/>
      <c r="F26" s="7"/>
      <c r="G26" s="8"/>
      <c r="H26" s="57"/>
      <c r="I26" s="57"/>
      <c r="J26" s="8"/>
      <c r="K26" s="88"/>
      <c r="L26" s="82"/>
      <c r="M26" s="69"/>
      <c r="N26" s="87"/>
      <c r="O26" s="140"/>
      <c r="P26" s="140"/>
      <c r="Q26" s="117"/>
      <c r="S26" s="125"/>
      <c r="T26" s="126"/>
      <c r="U26" s="126"/>
      <c r="V26" s="125"/>
      <c r="W26" s="130"/>
      <c r="X26" s="127"/>
      <c r="Y26" s="127"/>
      <c r="Z26" s="130"/>
      <c r="AA26" s="131"/>
      <c r="AB26" s="126"/>
      <c r="AC26" s="132"/>
      <c r="AD26" s="132"/>
      <c r="AE26" s="132"/>
      <c r="AF26" s="132"/>
      <c r="AG26" s="128"/>
      <c r="AH26" s="128"/>
    </row>
    <row r="27" spans="1:34" s="11" customFormat="1" ht="40" customHeight="1" x14ac:dyDescent="0.25">
      <c r="A27" s="68">
        <v>21</v>
      </c>
      <c r="B27" s="7"/>
      <c r="C27" s="7"/>
      <c r="D27" s="7"/>
      <c r="E27" s="7"/>
      <c r="F27" s="7"/>
      <c r="G27" s="8"/>
      <c r="H27" s="57"/>
      <c r="I27" s="57"/>
      <c r="J27" s="8"/>
      <c r="K27" s="88"/>
      <c r="L27" s="82"/>
      <c r="M27" s="69"/>
      <c r="N27" s="87"/>
      <c r="O27" s="140"/>
      <c r="P27" s="140"/>
      <c r="Q27" s="117"/>
      <c r="S27" s="125"/>
      <c r="T27" s="126"/>
      <c r="U27" s="126"/>
      <c r="V27" s="125"/>
      <c r="W27" s="130"/>
      <c r="X27" s="127"/>
      <c r="Y27" s="127"/>
      <c r="Z27" s="130"/>
      <c r="AA27" s="131"/>
      <c r="AB27" s="126"/>
      <c r="AC27" s="132"/>
      <c r="AD27" s="132"/>
      <c r="AE27" s="132"/>
      <c r="AF27" s="132"/>
      <c r="AG27" s="128"/>
      <c r="AH27" s="128"/>
    </row>
    <row r="28" spans="1:34" s="11" customFormat="1" ht="40" customHeight="1" x14ac:dyDescent="0.25">
      <c r="A28" s="68">
        <v>22</v>
      </c>
      <c r="B28" s="7"/>
      <c r="C28" s="7"/>
      <c r="D28" s="7"/>
      <c r="E28" s="7"/>
      <c r="F28" s="7"/>
      <c r="G28" s="8"/>
      <c r="H28" s="57"/>
      <c r="I28" s="57"/>
      <c r="J28" s="8"/>
      <c r="K28" s="88"/>
      <c r="L28" s="82"/>
      <c r="M28" s="69"/>
      <c r="N28" s="87"/>
      <c r="O28" s="140"/>
      <c r="P28" s="140"/>
      <c r="Q28" s="117"/>
      <c r="S28" s="125"/>
      <c r="T28" s="126"/>
      <c r="U28" s="126"/>
      <c r="V28" s="125"/>
      <c r="W28" s="130"/>
      <c r="X28" s="127"/>
      <c r="Y28" s="127"/>
      <c r="Z28" s="130"/>
      <c r="AA28" s="131"/>
      <c r="AB28" s="126"/>
      <c r="AC28" s="132"/>
      <c r="AD28" s="132"/>
      <c r="AE28" s="132"/>
      <c r="AF28" s="132"/>
      <c r="AG28" s="128"/>
      <c r="AH28" s="128"/>
    </row>
    <row r="29" spans="1:34" s="11" customFormat="1" ht="40" customHeight="1" x14ac:dyDescent="0.25">
      <c r="A29" s="68">
        <v>23</v>
      </c>
      <c r="B29" s="7"/>
      <c r="C29" s="7"/>
      <c r="D29" s="7"/>
      <c r="E29" s="7"/>
      <c r="F29" s="7"/>
      <c r="G29" s="8"/>
      <c r="H29" s="57"/>
      <c r="I29" s="57"/>
      <c r="J29" s="8"/>
      <c r="K29" s="88"/>
      <c r="L29" s="82"/>
      <c r="M29" s="69"/>
      <c r="N29" s="87"/>
      <c r="O29" s="140"/>
      <c r="P29" s="140"/>
      <c r="Q29" s="117"/>
      <c r="S29" s="125"/>
      <c r="T29" s="126"/>
      <c r="U29" s="126"/>
      <c r="V29" s="125"/>
      <c r="W29" s="130"/>
      <c r="X29" s="127"/>
      <c r="Y29" s="127"/>
      <c r="Z29" s="130"/>
      <c r="AA29" s="131"/>
      <c r="AB29" s="126"/>
      <c r="AC29" s="132"/>
      <c r="AD29" s="132"/>
      <c r="AE29" s="132"/>
      <c r="AF29" s="132"/>
      <c r="AG29" s="128"/>
      <c r="AH29" s="128"/>
    </row>
    <row r="30" spans="1:34" s="11" customFormat="1" ht="40" customHeight="1" x14ac:dyDescent="0.25">
      <c r="A30" s="68">
        <v>24</v>
      </c>
      <c r="B30" s="7"/>
      <c r="C30" s="7"/>
      <c r="D30" s="7"/>
      <c r="E30" s="7"/>
      <c r="F30" s="7"/>
      <c r="G30" s="8"/>
      <c r="H30" s="57"/>
      <c r="I30" s="57"/>
      <c r="J30" s="8"/>
      <c r="K30" s="88"/>
      <c r="L30" s="82"/>
      <c r="M30" s="69"/>
      <c r="N30" s="87"/>
      <c r="O30" s="140"/>
      <c r="P30" s="140"/>
      <c r="Q30" s="117"/>
      <c r="S30" s="125"/>
      <c r="T30" s="126"/>
      <c r="U30" s="126"/>
      <c r="V30" s="125"/>
      <c r="W30" s="130"/>
      <c r="X30" s="127"/>
      <c r="Y30" s="127"/>
      <c r="Z30" s="130"/>
      <c r="AA30" s="131"/>
      <c r="AB30" s="126"/>
      <c r="AC30" s="132"/>
      <c r="AD30" s="132"/>
      <c r="AE30" s="132"/>
      <c r="AF30" s="132"/>
      <c r="AG30" s="128"/>
      <c r="AH30" s="128"/>
    </row>
    <row r="31" spans="1:34" s="11" customFormat="1" ht="40" customHeight="1" x14ac:dyDescent="0.25">
      <c r="A31" s="68">
        <v>25</v>
      </c>
      <c r="B31" s="7"/>
      <c r="C31" s="21"/>
      <c r="D31" s="21"/>
      <c r="E31" s="7"/>
      <c r="F31" s="7"/>
      <c r="G31" s="8"/>
      <c r="H31" s="57"/>
      <c r="I31" s="57"/>
      <c r="J31" s="8"/>
      <c r="K31" s="88"/>
      <c r="L31" s="82"/>
      <c r="M31" s="69"/>
      <c r="N31" s="87"/>
      <c r="O31" s="140"/>
      <c r="P31" s="140"/>
      <c r="Q31" s="117"/>
      <c r="S31" s="125"/>
      <c r="T31" s="126"/>
      <c r="U31" s="126"/>
      <c r="V31" s="125"/>
      <c r="W31" s="130"/>
      <c r="X31" s="127"/>
      <c r="Y31" s="127"/>
      <c r="Z31" s="130"/>
      <c r="AA31" s="131"/>
      <c r="AB31" s="126"/>
      <c r="AC31" s="132"/>
      <c r="AD31" s="132"/>
      <c r="AE31" s="132"/>
      <c r="AF31" s="132"/>
      <c r="AG31" s="128"/>
      <c r="AH31" s="128"/>
    </row>
    <row r="32" spans="1:34" s="11" customFormat="1" ht="40" customHeight="1" x14ac:dyDescent="0.25">
      <c r="A32" s="68">
        <v>26</v>
      </c>
      <c r="B32" s="7"/>
      <c r="C32" s="7"/>
      <c r="D32" s="7"/>
      <c r="E32" s="7"/>
      <c r="F32" s="7"/>
      <c r="G32" s="8"/>
      <c r="H32" s="57"/>
      <c r="I32" s="57"/>
      <c r="J32" s="8"/>
      <c r="K32" s="88"/>
      <c r="L32" s="82"/>
      <c r="M32" s="69"/>
      <c r="N32" s="87"/>
      <c r="O32" s="140"/>
      <c r="P32" s="140"/>
      <c r="Q32" s="117"/>
      <c r="S32" s="125"/>
      <c r="T32" s="126"/>
      <c r="U32" s="126"/>
      <c r="V32" s="125"/>
      <c r="W32" s="130"/>
      <c r="X32" s="127"/>
      <c r="Y32" s="127"/>
      <c r="Z32" s="130"/>
      <c r="AA32" s="131"/>
      <c r="AB32" s="126"/>
      <c r="AC32" s="132"/>
      <c r="AD32" s="132"/>
      <c r="AE32" s="132"/>
      <c r="AF32" s="132"/>
      <c r="AG32" s="128"/>
      <c r="AH32" s="128"/>
    </row>
    <row r="33" spans="1:34" s="11" customFormat="1" ht="40" customHeight="1" x14ac:dyDescent="0.25">
      <c r="A33" s="68">
        <v>27</v>
      </c>
      <c r="B33" s="7"/>
      <c r="C33" s="7"/>
      <c r="D33" s="7"/>
      <c r="E33" s="7"/>
      <c r="F33" s="7"/>
      <c r="G33" s="8"/>
      <c r="H33" s="57"/>
      <c r="I33" s="57"/>
      <c r="J33" s="8"/>
      <c r="K33" s="88"/>
      <c r="L33" s="82"/>
      <c r="M33" s="69"/>
      <c r="N33" s="87"/>
      <c r="O33" s="140"/>
      <c r="P33" s="140"/>
      <c r="Q33" s="117"/>
      <c r="S33" s="125"/>
      <c r="T33" s="126"/>
      <c r="U33" s="126"/>
      <c r="V33" s="125"/>
      <c r="W33" s="130"/>
      <c r="X33" s="127"/>
      <c r="Y33" s="127"/>
      <c r="Z33" s="130"/>
      <c r="AA33" s="131"/>
      <c r="AB33" s="126"/>
      <c r="AC33" s="132"/>
      <c r="AD33" s="132"/>
      <c r="AE33" s="132"/>
      <c r="AF33" s="132"/>
      <c r="AG33" s="128"/>
      <c r="AH33" s="128"/>
    </row>
    <row r="34" spans="1:34" s="11" customFormat="1" ht="40" customHeight="1" x14ac:dyDescent="0.25">
      <c r="A34" s="68">
        <v>28</v>
      </c>
      <c r="B34" s="7"/>
      <c r="C34" s="7"/>
      <c r="D34" s="7"/>
      <c r="E34" s="7"/>
      <c r="F34" s="7"/>
      <c r="G34" s="8"/>
      <c r="H34" s="57"/>
      <c r="I34" s="57"/>
      <c r="J34" s="8"/>
      <c r="K34" s="88"/>
      <c r="L34" s="82"/>
      <c r="M34" s="69"/>
      <c r="N34" s="87"/>
      <c r="O34" s="140"/>
      <c r="P34" s="140"/>
      <c r="Q34" s="117"/>
      <c r="S34" s="125"/>
      <c r="T34" s="126"/>
      <c r="U34" s="126"/>
      <c r="V34" s="125"/>
      <c r="W34" s="130"/>
      <c r="X34" s="127"/>
      <c r="Y34" s="127"/>
      <c r="Z34" s="130"/>
      <c r="AA34" s="131"/>
      <c r="AB34" s="126"/>
      <c r="AC34" s="132"/>
      <c r="AD34" s="132"/>
      <c r="AE34" s="132"/>
      <c r="AF34" s="132"/>
      <c r="AG34" s="128"/>
      <c r="AH34" s="128"/>
    </row>
    <row r="35" spans="1:34" s="11" customFormat="1" ht="40" customHeight="1" x14ac:dyDescent="0.25">
      <c r="A35" s="68">
        <v>29</v>
      </c>
      <c r="B35" s="7"/>
      <c r="C35" s="7"/>
      <c r="D35" s="7"/>
      <c r="E35" s="7"/>
      <c r="F35" s="7"/>
      <c r="G35" s="8"/>
      <c r="H35" s="57"/>
      <c r="I35" s="57"/>
      <c r="J35" s="8"/>
      <c r="K35" s="88"/>
      <c r="L35" s="82"/>
      <c r="M35" s="69"/>
      <c r="N35" s="87"/>
      <c r="O35" s="140"/>
      <c r="P35" s="140"/>
      <c r="Q35" s="117"/>
      <c r="S35" s="125"/>
      <c r="T35" s="126"/>
      <c r="U35" s="126"/>
      <c r="V35" s="125"/>
      <c r="W35" s="130"/>
      <c r="X35" s="127"/>
      <c r="Y35" s="127"/>
      <c r="Z35" s="130"/>
      <c r="AA35" s="131"/>
      <c r="AB35" s="126"/>
      <c r="AC35" s="132"/>
      <c r="AD35" s="132"/>
      <c r="AE35" s="132"/>
      <c r="AF35" s="132"/>
      <c r="AG35" s="128"/>
      <c r="AH35" s="128"/>
    </row>
    <row r="36" spans="1:34" s="11" customFormat="1" ht="40" customHeight="1" x14ac:dyDescent="0.25">
      <c r="A36" s="68">
        <v>30</v>
      </c>
      <c r="B36" s="7"/>
      <c r="C36" s="7"/>
      <c r="D36" s="7"/>
      <c r="E36" s="7"/>
      <c r="F36" s="7"/>
      <c r="G36" s="8"/>
      <c r="H36" s="57"/>
      <c r="I36" s="57"/>
      <c r="J36" s="8"/>
      <c r="K36" s="88"/>
      <c r="L36" s="82"/>
      <c r="M36" s="69"/>
      <c r="N36" s="87"/>
      <c r="O36" s="140"/>
      <c r="P36" s="140"/>
      <c r="Q36" s="117"/>
      <c r="S36" s="125"/>
      <c r="T36" s="126"/>
      <c r="U36" s="126"/>
      <c r="V36" s="125"/>
      <c r="W36" s="130"/>
      <c r="X36" s="127"/>
      <c r="Y36" s="127"/>
      <c r="Z36" s="130"/>
      <c r="AA36" s="131"/>
      <c r="AB36" s="126"/>
      <c r="AC36" s="132"/>
      <c r="AD36" s="132"/>
      <c r="AE36" s="132"/>
      <c r="AF36" s="132"/>
      <c r="AG36" s="128"/>
      <c r="AH36" s="128"/>
    </row>
    <row r="37" spans="1:34" s="11" customFormat="1" ht="40" customHeight="1" x14ac:dyDescent="0.25">
      <c r="A37" s="68">
        <v>31</v>
      </c>
      <c r="B37" s="7"/>
      <c r="C37" s="7"/>
      <c r="D37" s="7"/>
      <c r="E37" s="7"/>
      <c r="F37" s="7"/>
      <c r="G37" s="8"/>
      <c r="H37" s="57"/>
      <c r="I37" s="57"/>
      <c r="J37" s="8"/>
      <c r="K37" s="88"/>
      <c r="L37" s="82"/>
      <c r="M37" s="69"/>
      <c r="N37" s="87"/>
      <c r="O37" s="140"/>
      <c r="P37" s="140"/>
      <c r="Q37" s="117"/>
      <c r="S37" s="125"/>
      <c r="T37" s="126"/>
      <c r="U37" s="126"/>
      <c r="V37" s="125"/>
      <c r="W37" s="130"/>
      <c r="X37" s="127"/>
      <c r="Y37" s="127"/>
      <c r="Z37" s="130"/>
      <c r="AA37" s="131"/>
      <c r="AB37" s="126"/>
      <c r="AC37" s="132"/>
      <c r="AD37" s="132"/>
      <c r="AE37" s="132"/>
      <c r="AF37" s="132"/>
      <c r="AG37" s="128"/>
      <c r="AH37" s="128"/>
    </row>
    <row r="38" spans="1:34" s="11" customFormat="1" ht="40" customHeight="1" x14ac:dyDescent="0.25">
      <c r="A38" s="68">
        <v>32</v>
      </c>
      <c r="B38" s="7"/>
      <c r="C38" s="7"/>
      <c r="D38" s="7"/>
      <c r="E38" s="7"/>
      <c r="F38" s="7"/>
      <c r="G38" s="8"/>
      <c r="H38" s="57"/>
      <c r="I38" s="57"/>
      <c r="J38" s="8"/>
      <c r="K38" s="88"/>
      <c r="L38" s="82"/>
      <c r="M38" s="69"/>
      <c r="N38" s="87"/>
      <c r="O38" s="140"/>
      <c r="P38" s="140"/>
      <c r="Q38" s="117"/>
      <c r="S38" s="125"/>
      <c r="T38" s="126"/>
      <c r="U38" s="126"/>
      <c r="V38" s="125"/>
      <c r="W38" s="130"/>
      <c r="X38" s="127"/>
      <c r="Y38" s="127"/>
      <c r="Z38" s="130"/>
      <c r="AA38" s="131"/>
      <c r="AB38" s="126"/>
      <c r="AC38" s="132"/>
      <c r="AD38" s="132"/>
      <c r="AE38" s="132"/>
      <c r="AF38" s="132"/>
      <c r="AG38" s="128"/>
      <c r="AH38" s="128"/>
    </row>
    <row r="39" spans="1:34" s="11" customFormat="1" ht="40" customHeight="1" x14ac:dyDescent="0.25">
      <c r="A39" s="68">
        <v>33</v>
      </c>
      <c r="B39" s="7"/>
      <c r="C39" s="7"/>
      <c r="D39" s="7"/>
      <c r="E39" s="7"/>
      <c r="F39" s="7"/>
      <c r="G39" s="8"/>
      <c r="H39" s="57"/>
      <c r="I39" s="57"/>
      <c r="J39" s="8"/>
      <c r="K39" s="88"/>
      <c r="L39" s="82"/>
      <c r="M39" s="69"/>
      <c r="N39" s="87"/>
      <c r="O39" s="140"/>
      <c r="P39" s="140"/>
      <c r="Q39" s="117"/>
      <c r="S39" s="125"/>
      <c r="T39" s="126"/>
      <c r="U39" s="126"/>
      <c r="V39" s="125"/>
      <c r="W39" s="130"/>
      <c r="X39" s="127"/>
      <c r="Y39" s="127"/>
      <c r="Z39" s="130"/>
      <c r="AA39" s="131"/>
      <c r="AB39" s="126"/>
      <c r="AC39" s="132"/>
      <c r="AD39" s="132"/>
      <c r="AE39" s="132"/>
      <c r="AF39" s="132"/>
      <c r="AG39" s="128"/>
      <c r="AH39" s="128"/>
    </row>
    <row r="40" spans="1:34" s="11" customFormat="1" ht="40" customHeight="1" x14ac:dyDescent="0.25">
      <c r="A40" s="68">
        <v>34</v>
      </c>
      <c r="B40" s="7"/>
      <c r="C40" s="7"/>
      <c r="D40" s="7"/>
      <c r="E40" s="7"/>
      <c r="F40" s="7"/>
      <c r="G40" s="8"/>
      <c r="H40" s="57"/>
      <c r="I40" s="57"/>
      <c r="J40" s="8"/>
      <c r="K40" s="88"/>
      <c r="L40" s="82"/>
      <c r="M40" s="69"/>
      <c r="N40" s="87"/>
      <c r="O40" s="140"/>
      <c r="P40" s="140"/>
      <c r="Q40" s="117"/>
      <c r="S40" s="125"/>
      <c r="T40" s="126"/>
      <c r="U40" s="126"/>
      <c r="V40" s="125"/>
      <c r="W40" s="130"/>
      <c r="X40" s="127"/>
      <c r="Y40" s="127"/>
      <c r="Z40" s="130"/>
      <c r="AA40" s="131"/>
      <c r="AB40" s="126"/>
      <c r="AC40" s="132"/>
      <c r="AD40" s="132"/>
      <c r="AE40" s="132"/>
      <c r="AF40" s="132"/>
      <c r="AG40" s="128"/>
      <c r="AH40" s="128"/>
    </row>
    <row r="41" spans="1:34" s="11" customFormat="1" ht="40" customHeight="1" x14ac:dyDescent="0.25">
      <c r="A41" s="68">
        <v>35</v>
      </c>
      <c r="B41" s="7"/>
      <c r="C41" s="21"/>
      <c r="D41" s="21"/>
      <c r="E41" s="7"/>
      <c r="F41" s="7"/>
      <c r="G41" s="8"/>
      <c r="H41" s="57"/>
      <c r="I41" s="57"/>
      <c r="J41" s="8"/>
      <c r="K41" s="88"/>
      <c r="L41" s="82"/>
      <c r="M41" s="69"/>
      <c r="N41" s="87"/>
      <c r="O41" s="140"/>
      <c r="P41" s="140"/>
      <c r="Q41" s="117"/>
      <c r="S41" s="125"/>
      <c r="T41" s="126"/>
      <c r="U41" s="126"/>
      <c r="V41" s="125"/>
      <c r="W41" s="130"/>
      <c r="X41" s="127"/>
      <c r="Y41" s="127"/>
      <c r="Z41" s="130"/>
      <c r="AA41" s="131"/>
      <c r="AB41" s="126"/>
      <c r="AC41" s="132"/>
      <c r="AD41" s="132"/>
      <c r="AE41" s="132"/>
      <c r="AF41" s="132"/>
      <c r="AG41" s="128"/>
      <c r="AH41" s="128"/>
    </row>
    <row r="42" spans="1:34" s="11" customFormat="1" ht="40" customHeight="1" x14ac:dyDescent="0.25">
      <c r="A42" s="68">
        <v>36</v>
      </c>
      <c r="B42" s="7"/>
      <c r="C42" s="7"/>
      <c r="D42" s="7"/>
      <c r="E42" s="7"/>
      <c r="F42" s="7"/>
      <c r="G42" s="8"/>
      <c r="H42" s="57"/>
      <c r="I42" s="57"/>
      <c r="J42" s="8"/>
      <c r="K42" s="88"/>
      <c r="L42" s="82"/>
      <c r="M42" s="69"/>
      <c r="N42" s="87"/>
      <c r="O42" s="140"/>
      <c r="P42" s="140"/>
      <c r="Q42" s="117"/>
      <c r="S42" s="125"/>
      <c r="T42" s="126"/>
      <c r="U42" s="126"/>
      <c r="V42" s="125"/>
      <c r="W42" s="130"/>
      <c r="X42" s="127"/>
      <c r="Y42" s="127"/>
      <c r="Z42" s="130"/>
      <c r="AA42" s="131"/>
      <c r="AB42" s="126"/>
      <c r="AC42" s="132"/>
      <c r="AD42" s="132"/>
      <c r="AE42" s="132"/>
      <c r="AF42" s="132"/>
      <c r="AG42" s="128"/>
      <c r="AH42" s="128"/>
    </row>
    <row r="43" spans="1:34" s="11" customFormat="1" ht="40" customHeight="1" x14ac:dyDescent="0.25">
      <c r="A43" s="68">
        <v>37</v>
      </c>
      <c r="B43" s="7"/>
      <c r="C43" s="7"/>
      <c r="D43" s="7"/>
      <c r="E43" s="7"/>
      <c r="F43" s="7"/>
      <c r="G43" s="8"/>
      <c r="H43" s="57"/>
      <c r="I43" s="57"/>
      <c r="J43" s="8"/>
      <c r="K43" s="88"/>
      <c r="L43" s="82"/>
      <c r="M43" s="69"/>
      <c r="N43" s="87"/>
      <c r="O43" s="140"/>
      <c r="P43" s="140"/>
      <c r="Q43" s="117"/>
      <c r="S43" s="125"/>
      <c r="T43" s="126"/>
      <c r="U43" s="126"/>
      <c r="V43" s="125"/>
      <c r="W43" s="130"/>
      <c r="X43" s="127"/>
      <c r="Y43" s="127"/>
      <c r="Z43" s="130"/>
      <c r="AA43" s="131"/>
      <c r="AB43" s="126"/>
      <c r="AC43" s="132"/>
      <c r="AD43" s="132"/>
      <c r="AE43" s="132"/>
      <c r="AF43" s="132"/>
      <c r="AG43" s="128"/>
      <c r="AH43" s="128"/>
    </row>
    <row r="44" spans="1:34" s="11" customFormat="1" ht="40" customHeight="1" x14ac:dyDescent="0.25">
      <c r="A44" s="68">
        <v>38</v>
      </c>
      <c r="B44" s="7"/>
      <c r="C44" s="7"/>
      <c r="D44" s="7"/>
      <c r="E44" s="7"/>
      <c r="F44" s="7"/>
      <c r="G44" s="8"/>
      <c r="H44" s="57"/>
      <c r="I44" s="57"/>
      <c r="J44" s="8"/>
      <c r="K44" s="88"/>
      <c r="L44" s="82"/>
      <c r="M44" s="69"/>
      <c r="N44" s="87"/>
      <c r="O44" s="140"/>
      <c r="P44" s="140"/>
      <c r="Q44" s="117"/>
      <c r="S44" s="125"/>
      <c r="T44" s="126"/>
      <c r="U44" s="126"/>
      <c r="V44" s="125"/>
      <c r="W44" s="130"/>
      <c r="X44" s="127"/>
      <c r="Y44" s="127"/>
      <c r="Z44" s="130"/>
      <c r="AA44" s="131"/>
      <c r="AB44" s="126"/>
      <c r="AC44" s="132"/>
      <c r="AD44" s="132"/>
      <c r="AE44" s="132"/>
      <c r="AF44" s="132"/>
      <c r="AG44" s="128"/>
      <c r="AH44" s="128"/>
    </row>
    <row r="45" spans="1:34" s="11" customFormat="1" ht="40" customHeight="1" x14ac:dyDescent="0.25">
      <c r="A45" s="68">
        <v>39</v>
      </c>
      <c r="B45" s="7"/>
      <c r="C45" s="7"/>
      <c r="D45" s="7"/>
      <c r="E45" s="7"/>
      <c r="F45" s="7"/>
      <c r="G45" s="8"/>
      <c r="H45" s="57"/>
      <c r="I45" s="57"/>
      <c r="J45" s="8"/>
      <c r="K45" s="88"/>
      <c r="L45" s="82"/>
      <c r="M45" s="69"/>
      <c r="N45" s="87"/>
      <c r="O45" s="140"/>
      <c r="P45" s="140"/>
      <c r="Q45" s="117"/>
      <c r="S45" s="125"/>
      <c r="T45" s="126"/>
      <c r="U45" s="126"/>
      <c r="V45" s="125"/>
      <c r="W45" s="130"/>
      <c r="X45" s="127"/>
      <c r="Y45" s="127"/>
      <c r="Z45" s="130"/>
      <c r="AA45" s="131"/>
      <c r="AB45" s="126"/>
      <c r="AC45" s="132"/>
      <c r="AD45" s="132"/>
      <c r="AE45" s="132"/>
      <c r="AF45" s="132"/>
      <c r="AG45" s="128"/>
      <c r="AH45" s="128"/>
    </row>
    <row r="46" spans="1:34" s="11" customFormat="1" ht="40" customHeight="1" x14ac:dyDescent="0.25">
      <c r="A46" s="68">
        <v>40</v>
      </c>
      <c r="B46" s="7"/>
      <c r="C46" s="7"/>
      <c r="D46" s="7"/>
      <c r="E46" s="7"/>
      <c r="F46" s="7"/>
      <c r="G46" s="8"/>
      <c r="H46" s="57"/>
      <c r="I46" s="57"/>
      <c r="J46" s="8"/>
      <c r="K46" s="88"/>
      <c r="L46" s="82"/>
      <c r="M46" s="69"/>
      <c r="N46" s="87"/>
      <c r="O46" s="140"/>
      <c r="P46" s="140"/>
      <c r="Q46" s="117"/>
      <c r="S46" s="125"/>
      <c r="T46" s="126"/>
      <c r="U46" s="126"/>
      <c r="V46" s="125"/>
      <c r="W46" s="130"/>
      <c r="X46" s="127"/>
      <c r="Y46" s="127"/>
      <c r="Z46" s="130"/>
      <c r="AA46" s="131"/>
      <c r="AB46" s="126"/>
      <c r="AC46" s="132"/>
      <c r="AD46" s="132"/>
      <c r="AE46" s="132"/>
      <c r="AF46" s="132"/>
      <c r="AG46" s="128"/>
      <c r="AH46" s="128"/>
    </row>
    <row r="47" spans="1:34" s="11" customFormat="1" ht="40" customHeight="1" x14ac:dyDescent="0.25">
      <c r="A47" s="68">
        <v>41</v>
      </c>
      <c r="B47" s="7"/>
      <c r="C47" s="7"/>
      <c r="D47" s="7"/>
      <c r="E47" s="7"/>
      <c r="F47" s="7"/>
      <c r="G47" s="8"/>
      <c r="H47" s="57"/>
      <c r="I47" s="57"/>
      <c r="J47" s="8"/>
      <c r="K47" s="88"/>
      <c r="L47" s="82"/>
      <c r="M47" s="69"/>
      <c r="N47" s="87"/>
      <c r="O47" s="140"/>
      <c r="P47" s="140"/>
      <c r="Q47" s="117"/>
      <c r="S47" s="125"/>
      <c r="T47" s="126"/>
      <c r="U47" s="126"/>
      <c r="V47" s="125"/>
      <c r="W47" s="130"/>
      <c r="X47" s="127"/>
      <c r="Y47" s="127"/>
      <c r="Z47" s="130"/>
      <c r="AA47" s="131"/>
      <c r="AB47" s="126"/>
      <c r="AC47" s="132"/>
      <c r="AD47" s="132"/>
      <c r="AE47" s="132"/>
      <c r="AF47" s="132"/>
      <c r="AG47" s="128"/>
      <c r="AH47" s="128"/>
    </row>
    <row r="48" spans="1:34" s="11" customFormat="1" ht="40" customHeight="1" x14ac:dyDescent="0.25">
      <c r="A48" s="68">
        <v>42</v>
      </c>
      <c r="B48" s="7"/>
      <c r="C48" s="7"/>
      <c r="D48" s="7"/>
      <c r="E48" s="7"/>
      <c r="F48" s="7"/>
      <c r="G48" s="8"/>
      <c r="H48" s="57"/>
      <c r="I48" s="57"/>
      <c r="J48" s="8"/>
      <c r="K48" s="88"/>
      <c r="L48" s="82"/>
      <c r="M48" s="69"/>
      <c r="N48" s="87"/>
      <c r="O48" s="140"/>
      <c r="P48" s="140"/>
      <c r="Q48" s="117"/>
      <c r="S48" s="125"/>
      <c r="T48" s="126"/>
      <c r="U48" s="126"/>
      <c r="V48" s="125"/>
      <c r="W48" s="130"/>
      <c r="X48" s="127"/>
      <c r="Y48" s="127"/>
      <c r="Z48" s="130"/>
      <c r="AA48" s="131"/>
      <c r="AB48" s="126"/>
      <c r="AC48" s="132"/>
      <c r="AD48" s="132"/>
      <c r="AE48" s="132"/>
      <c r="AF48" s="132"/>
      <c r="AG48" s="128"/>
      <c r="AH48" s="128"/>
    </row>
    <row r="49" spans="1:34" s="11" customFormat="1" ht="40" customHeight="1" x14ac:dyDescent="0.25">
      <c r="A49" s="68">
        <v>43</v>
      </c>
      <c r="B49" s="7"/>
      <c r="C49" s="21"/>
      <c r="D49" s="21"/>
      <c r="E49" s="7"/>
      <c r="F49" s="7"/>
      <c r="G49" s="8"/>
      <c r="H49" s="57"/>
      <c r="I49" s="57"/>
      <c r="J49" s="8"/>
      <c r="K49" s="88"/>
      <c r="L49" s="82"/>
      <c r="M49" s="69"/>
      <c r="N49" s="87"/>
      <c r="O49" s="140"/>
      <c r="P49" s="140"/>
      <c r="Q49" s="117"/>
      <c r="S49" s="125"/>
      <c r="T49" s="126"/>
      <c r="U49" s="126"/>
      <c r="V49" s="125"/>
      <c r="W49" s="130"/>
      <c r="X49" s="127"/>
      <c r="Y49" s="127"/>
      <c r="Z49" s="130"/>
      <c r="AA49" s="131"/>
      <c r="AB49" s="126"/>
      <c r="AC49" s="132"/>
      <c r="AD49" s="132"/>
      <c r="AE49" s="132"/>
      <c r="AF49" s="132"/>
      <c r="AG49" s="128"/>
      <c r="AH49" s="128"/>
    </row>
    <row r="50" spans="1:34" s="11" customFormat="1" ht="40" customHeight="1" x14ac:dyDescent="0.25">
      <c r="A50" s="68">
        <v>44</v>
      </c>
      <c r="B50" s="7"/>
      <c r="C50" s="7"/>
      <c r="D50" s="7"/>
      <c r="E50" s="7"/>
      <c r="F50" s="7"/>
      <c r="G50" s="8"/>
      <c r="H50" s="57"/>
      <c r="I50" s="57"/>
      <c r="J50" s="8"/>
      <c r="K50" s="88"/>
      <c r="L50" s="82"/>
      <c r="M50" s="69"/>
      <c r="N50" s="87"/>
      <c r="O50" s="140"/>
      <c r="P50" s="140"/>
      <c r="Q50" s="117"/>
      <c r="S50" s="125"/>
      <c r="T50" s="126"/>
      <c r="U50" s="126"/>
      <c r="V50" s="125"/>
      <c r="W50" s="130"/>
      <c r="X50" s="127"/>
      <c r="Y50" s="127"/>
      <c r="Z50" s="130"/>
      <c r="AA50" s="131"/>
      <c r="AB50" s="126"/>
      <c r="AC50" s="132"/>
      <c r="AD50" s="132"/>
      <c r="AE50" s="132"/>
      <c r="AF50" s="132"/>
      <c r="AG50" s="128"/>
      <c r="AH50" s="128"/>
    </row>
    <row r="51" spans="1:34" s="11" customFormat="1" ht="40" customHeight="1" x14ac:dyDescent="0.25">
      <c r="A51" s="68">
        <v>45</v>
      </c>
      <c r="B51" s="7"/>
      <c r="C51" s="7"/>
      <c r="D51" s="7"/>
      <c r="E51" s="7"/>
      <c r="F51" s="7"/>
      <c r="G51" s="8"/>
      <c r="H51" s="57"/>
      <c r="I51" s="57"/>
      <c r="J51" s="8"/>
      <c r="K51" s="88"/>
      <c r="L51" s="82"/>
      <c r="M51" s="69"/>
      <c r="N51" s="87"/>
      <c r="O51" s="140"/>
      <c r="P51" s="140"/>
      <c r="Q51" s="117"/>
      <c r="S51" s="125"/>
      <c r="T51" s="126"/>
      <c r="U51" s="126"/>
      <c r="V51" s="125"/>
      <c r="W51" s="130"/>
      <c r="X51" s="127"/>
      <c r="Y51" s="127"/>
      <c r="Z51" s="130"/>
      <c r="AA51" s="131"/>
      <c r="AB51" s="126"/>
      <c r="AC51" s="132"/>
      <c r="AD51" s="132"/>
      <c r="AE51" s="132"/>
      <c r="AF51" s="132"/>
      <c r="AG51" s="128"/>
      <c r="AH51" s="128"/>
    </row>
    <row r="52" spans="1:34" s="11" customFormat="1" ht="40" customHeight="1" x14ac:dyDescent="0.25">
      <c r="A52" s="68">
        <v>46</v>
      </c>
      <c r="B52" s="7"/>
      <c r="C52" s="7"/>
      <c r="D52" s="7"/>
      <c r="E52" s="7"/>
      <c r="F52" s="7"/>
      <c r="G52" s="8"/>
      <c r="H52" s="57"/>
      <c r="I52" s="57"/>
      <c r="J52" s="8"/>
      <c r="K52" s="88"/>
      <c r="L52" s="82"/>
      <c r="M52" s="69"/>
      <c r="N52" s="87"/>
      <c r="O52" s="140"/>
      <c r="P52" s="140"/>
      <c r="Q52" s="117"/>
      <c r="S52" s="125"/>
      <c r="T52" s="126"/>
      <c r="U52" s="126"/>
      <c r="V52" s="125"/>
      <c r="W52" s="130"/>
      <c r="X52" s="127"/>
      <c r="Y52" s="127"/>
      <c r="Z52" s="130"/>
      <c r="AA52" s="131"/>
      <c r="AB52" s="126"/>
      <c r="AC52" s="132"/>
      <c r="AD52" s="132"/>
      <c r="AE52" s="132"/>
      <c r="AF52" s="132"/>
      <c r="AG52" s="128"/>
      <c r="AH52" s="128"/>
    </row>
    <row r="53" spans="1:34" s="11" customFormat="1" ht="40" customHeight="1" x14ac:dyDescent="0.25">
      <c r="A53" s="68">
        <v>47</v>
      </c>
      <c r="B53" s="7"/>
      <c r="C53" s="7"/>
      <c r="D53" s="7"/>
      <c r="E53" s="7"/>
      <c r="F53" s="7"/>
      <c r="G53" s="8"/>
      <c r="H53" s="57"/>
      <c r="I53" s="57"/>
      <c r="J53" s="8"/>
      <c r="K53" s="88"/>
      <c r="L53" s="82"/>
      <c r="M53" s="69"/>
      <c r="N53" s="87"/>
      <c r="O53" s="140"/>
      <c r="P53" s="140"/>
      <c r="Q53" s="117"/>
      <c r="S53" s="125"/>
      <c r="T53" s="126"/>
      <c r="U53" s="126"/>
      <c r="V53" s="125"/>
      <c r="W53" s="130"/>
      <c r="X53" s="127"/>
      <c r="Y53" s="127"/>
      <c r="Z53" s="130"/>
      <c r="AA53" s="131"/>
      <c r="AB53" s="126"/>
      <c r="AC53" s="132"/>
      <c r="AD53" s="132"/>
      <c r="AE53" s="132"/>
      <c r="AF53" s="132"/>
      <c r="AG53" s="128"/>
      <c r="AH53" s="128"/>
    </row>
    <row r="54" spans="1:34" s="11" customFormat="1" ht="40" customHeight="1" x14ac:dyDescent="0.25">
      <c r="A54" s="68">
        <v>48</v>
      </c>
      <c r="B54" s="7"/>
      <c r="C54" s="7"/>
      <c r="D54" s="7"/>
      <c r="E54" s="7"/>
      <c r="F54" s="7"/>
      <c r="G54" s="8"/>
      <c r="H54" s="57"/>
      <c r="I54" s="57"/>
      <c r="J54" s="8"/>
      <c r="K54" s="88"/>
      <c r="L54" s="82"/>
      <c r="M54" s="69"/>
      <c r="N54" s="87"/>
      <c r="O54" s="140"/>
      <c r="P54" s="140"/>
      <c r="Q54" s="117"/>
      <c r="S54" s="125"/>
      <c r="T54" s="126"/>
      <c r="U54" s="126"/>
      <c r="V54" s="125"/>
      <c r="W54" s="130"/>
      <c r="X54" s="127"/>
      <c r="Y54" s="127"/>
      <c r="Z54" s="130"/>
      <c r="AA54" s="131"/>
      <c r="AB54" s="126"/>
      <c r="AC54" s="132"/>
      <c r="AD54" s="132"/>
      <c r="AE54" s="132"/>
      <c r="AF54" s="132"/>
      <c r="AG54" s="128"/>
      <c r="AH54" s="128"/>
    </row>
    <row r="55" spans="1:34" s="11" customFormat="1" ht="40" customHeight="1" x14ac:dyDescent="0.25">
      <c r="A55" s="68">
        <v>49</v>
      </c>
      <c r="B55" s="7"/>
      <c r="C55" s="7"/>
      <c r="D55" s="7"/>
      <c r="E55" s="7"/>
      <c r="F55" s="7"/>
      <c r="G55" s="8"/>
      <c r="H55" s="57"/>
      <c r="I55" s="57"/>
      <c r="J55" s="8"/>
      <c r="K55" s="88"/>
      <c r="L55" s="82"/>
      <c r="M55" s="69"/>
      <c r="N55" s="87"/>
      <c r="O55" s="140"/>
      <c r="P55" s="140"/>
      <c r="Q55" s="117"/>
      <c r="S55" s="125"/>
      <c r="T55" s="126"/>
      <c r="U55" s="126"/>
      <c r="V55" s="125"/>
      <c r="W55" s="130"/>
      <c r="X55" s="127"/>
      <c r="Y55" s="127"/>
      <c r="Z55" s="130"/>
      <c r="AA55" s="131"/>
      <c r="AB55" s="126"/>
      <c r="AC55" s="132"/>
      <c r="AD55" s="132"/>
      <c r="AE55" s="132"/>
      <c r="AF55" s="132"/>
      <c r="AG55" s="128"/>
      <c r="AH55" s="128"/>
    </row>
    <row r="56" spans="1:34" s="11" customFormat="1" ht="40" customHeight="1" x14ac:dyDescent="0.25">
      <c r="A56" s="68">
        <v>50</v>
      </c>
      <c r="B56" s="7"/>
      <c r="C56" s="7"/>
      <c r="D56" s="7"/>
      <c r="E56" s="7"/>
      <c r="F56" s="7"/>
      <c r="G56" s="8"/>
      <c r="H56" s="57"/>
      <c r="I56" s="57"/>
      <c r="J56" s="8"/>
      <c r="K56" s="88"/>
      <c r="L56" s="82"/>
      <c r="M56" s="69"/>
      <c r="N56" s="87"/>
      <c r="O56" s="140"/>
      <c r="P56" s="140"/>
      <c r="Q56" s="117"/>
      <c r="S56" s="125"/>
      <c r="T56" s="126"/>
      <c r="U56" s="126"/>
      <c r="V56" s="125"/>
      <c r="W56" s="130"/>
      <c r="X56" s="127"/>
      <c r="Y56" s="127"/>
      <c r="Z56" s="130"/>
      <c r="AA56" s="131"/>
      <c r="AB56" s="126"/>
      <c r="AC56" s="132"/>
      <c r="AD56" s="132"/>
      <c r="AE56" s="132"/>
      <c r="AF56" s="132"/>
      <c r="AG56" s="128"/>
      <c r="AH56" s="128"/>
    </row>
    <row r="57" spans="1:34" s="11" customFormat="1" ht="40" customHeight="1" x14ac:dyDescent="0.25">
      <c r="A57" s="68">
        <v>51</v>
      </c>
      <c r="B57" s="7"/>
      <c r="C57" s="7"/>
      <c r="D57" s="7"/>
      <c r="E57" s="7"/>
      <c r="F57" s="7"/>
      <c r="G57" s="8"/>
      <c r="H57" s="57"/>
      <c r="I57" s="57"/>
      <c r="J57" s="8"/>
      <c r="K57" s="88"/>
      <c r="L57" s="82"/>
      <c r="M57" s="69"/>
      <c r="N57" s="87"/>
      <c r="O57" s="140"/>
      <c r="P57" s="140"/>
      <c r="Q57" s="117"/>
      <c r="S57" s="125"/>
      <c r="T57" s="126"/>
      <c r="U57" s="126"/>
      <c r="V57" s="125"/>
      <c r="W57" s="130"/>
      <c r="X57" s="127"/>
      <c r="Y57" s="127"/>
      <c r="Z57" s="130"/>
      <c r="AA57" s="131"/>
      <c r="AB57" s="126"/>
      <c r="AC57" s="132"/>
      <c r="AD57" s="132"/>
      <c r="AE57" s="132"/>
      <c r="AF57" s="132"/>
      <c r="AG57" s="128"/>
      <c r="AH57" s="128"/>
    </row>
    <row r="58" spans="1:34" s="11" customFormat="1" ht="40" customHeight="1" x14ac:dyDescent="0.25">
      <c r="A58" s="68">
        <v>52</v>
      </c>
      <c r="B58" s="7"/>
      <c r="C58" s="7"/>
      <c r="D58" s="7"/>
      <c r="E58" s="7"/>
      <c r="F58" s="7"/>
      <c r="G58" s="8"/>
      <c r="H58" s="57"/>
      <c r="I58" s="57"/>
      <c r="J58" s="8"/>
      <c r="K58" s="88"/>
      <c r="L58" s="82"/>
      <c r="M58" s="69"/>
      <c r="N58" s="87"/>
      <c r="O58" s="140"/>
      <c r="P58" s="140"/>
      <c r="Q58" s="117"/>
      <c r="S58" s="125"/>
      <c r="T58" s="126"/>
      <c r="U58" s="126"/>
      <c r="V58" s="125"/>
      <c r="W58" s="130"/>
      <c r="X58" s="127"/>
      <c r="Y58" s="127"/>
      <c r="Z58" s="130"/>
      <c r="AA58" s="131"/>
      <c r="AB58" s="126"/>
      <c r="AC58" s="132"/>
      <c r="AD58" s="132"/>
      <c r="AE58" s="132"/>
      <c r="AF58" s="132"/>
      <c r="AG58" s="128"/>
      <c r="AH58" s="128"/>
    </row>
    <row r="59" spans="1:34" s="11" customFormat="1" ht="40" customHeight="1" x14ac:dyDescent="0.25">
      <c r="A59" s="68">
        <v>53</v>
      </c>
      <c r="B59" s="7"/>
      <c r="C59" s="7"/>
      <c r="D59" s="7"/>
      <c r="E59" s="7"/>
      <c r="F59" s="7"/>
      <c r="G59" s="8"/>
      <c r="H59" s="57"/>
      <c r="I59" s="57"/>
      <c r="J59" s="8"/>
      <c r="K59" s="88"/>
      <c r="L59" s="82"/>
      <c r="M59" s="69"/>
      <c r="N59" s="87"/>
      <c r="O59" s="140"/>
      <c r="P59" s="140"/>
      <c r="Q59" s="117"/>
      <c r="S59" s="125"/>
      <c r="T59" s="126"/>
      <c r="U59" s="126"/>
      <c r="V59" s="125"/>
      <c r="W59" s="130"/>
      <c r="X59" s="127"/>
      <c r="Y59" s="127"/>
      <c r="Z59" s="130"/>
      <c r="AA59" s="131"/>
      <c r="AB59" s="126"/>
      <c r="AC59" s="132"/>
      <c r="AD59" s="132"/>
      <c r="AE59" s="132"/>
      <c r="AF59" s="132"/>
      <c r="AG59" s="128"/>
      <c r="AH59" s="128"/>
    </row>
    <row r="60" spans="1:34" s="11" customFormat="1" ht="40" customHeight="1" x14ac:dyDescent="0.25">
      <c r="A60" s="68">
        <v>54</v>
      </c>
      <c r="B60" s="7"/>
      <c r="C60" s="7"/>
      <c r="D60" s="7"/>
      <c r="E60" s="7"/>
      <c r="F60" s="7"/>
      <c r="G60" s="8"/>
      <c r="H60" s="57"/>
      <c r="I60" s="57"/>
      <c r="J60" s="8"/>
      <c r="K60" s="88"/>
      <c r="L60" s="82"/>
      <c r="M60" s="69"/>
      <c r="N60" s="87"/>
      <c r="O60" s="140"/>
      <c r="P60" s="140"/>
      <c r="Q60" s="117"/>
      <c r="S60" s="125"/>
      <c r="T60" s="126"/>
      <c r="U60" s="126"/>
      <c r="V60" s="125"/>
      <c r="W60" s="130"/>
      <c r="X60" s="127"/>
      <c r="Y60" s="127"/>
      <c r="Z60" s="130"/>
      <c r="AA60" s="131"/>
      <c r="AB60" s="126"/>
      <c r="AC60" s="132"/>
      <c r="AD60" s="132"/>
      <c r="AE60" s="132"/>
      <c r="AF60" s="132"/>
      <c r="AG60" s="128"/>
      <c r="AH60" s="128"/>
    </row>
    <row r="61" spans="1:34" s="11" customFormat="1" ht="40" customHeight="1" x14ac:dyDescent="0.25">
      <c r="A61" s="68">
        <v>55</v>
      </c>
      <c r="B61" s="7"/>
      <c r="C61" s="21"/>
      <c r="D61" s="21"/>
      <c r="E61" s="7"/>
      <c r="F61" s="7"/>
      <c r="G61" s="8"/>
      <c r="H61" s="57"/>
      <c r="I61" s="57"/>
      <c r="J61" s="8"/>
      <c r="K61" s="88"/>
      <c r="L61" s="82"/>
      <c r="M61" s="69"/>
      <c r="N61" s="87"/>
      <c r="O61" s="140"/>
      <c r="P61" s="140"/>
      <c r="Q61" s="117"/>
      <c r="S61" s="125"/>
      <c r="T61" s="126"/>
      <c r="U61" s="126"/>
      <c r="V61" s="125"/>
      <c r="W61" s="130"/>
      <c r="X61" s="127"/>
      <c r="Y61" s="127"/>
      <c r="Z61" s="130"/>
      <c r="AA61" s="131"/>
      <c r="AB61" s="126"/>
      <c r="AC61" s="132"/>
      <c r="AD61" s="132"/>
      <c r="AE61" s="132"/>
      <c r="AF61" s="132"/>
      <c r="AG61" s="128"/>
      <c r="AH61" s="128"/>
    </row>
    <row r="62" spans="1:34" s="11" customFormat="1" ht="40" customHeight="1" x14ac:dyDescent="0.25">
      <c r="A62" s="68">
        <v>56</v>
      </c>
      <c r="B62" s="7"/>
      <c r="C62" s="7"/>
      <c r="D62" s="7"/>
      <c r="E62" s="7"/>
      <c r="F62" s="7"/>
      <c r="G62" s="8"/>
      <c r="H62" s="57"/>
      <c r="I62" s="57"/>
      <c r="J62" s="8"/>
      <c r="K62" s="88"/>
      <c r="L62" s="82"/>
      <c r="M62" s="69"/>
      <c r="N62" s="87"/>
      <c r="O62" s="140"/>
      <c r="P62" s="140"/>
      <c r="Q62" s="117"/>
      <c r="S62" s="125"/>
      <c r="T62" s="126"/>
      <c r="U62" s="126"/>
      <c r="V62" s="125"/>
      <c r="W62" s="130"/>
      <c r="X62" s="127"/>
      <c r="Y62" s="127"/>
      <c r="Z62" s="130"/>
      <c r="AA62" s="131"/>
      <c r="AB62" s="126"/>
      <c r="AC62" s="132"/>
      <c r="AD62" s="132"/>
      <c r="AE62" s="132"/>
      <c r="AF62" s="132"/>
      <c r="AG62" s="128"/>
      <c r="AH62" s="128"/>
    </row>
    <row r="63" spans="1:34" s="11" customFormat="1" ht="40" customHeight="1" x14ac:dyDescent="0.25">
      <c r="A63" s="68">
        <v>57</v>
      </c>
      <c r="B63" s="7"/>
      <c r="C63" s="7"/>
      <c r="D63" s="7"/>
      <c r="E63" s="7"/>
      <c r="F63" s="7"/>
      <c r="G63" s="8"/>
      <c r="H63" s="57"/>
      <c r="I63" s="57"/>
      <c r="J63" s="8"/>
      <c r="K63" s="88"/>
      <c r="L63" s="82"/>
      <c r="M63" s="69"/>
      <c r="N63" s="87"/>
      <c r="O63" s="140"/>
      <c r="P63" s="140"/>
      <c r="Q63" s="117"/>
      <c r="S63" s="125"/>
      <c r="T63" s="126"/>
      <c r="U63" s="126"/>
      <c r="V63" s="125"/>
      <c r="W63" s="130"/>
      <c r="X63" s="127"/>
      <c r="Y63" s="127"/>
      <c r="Z63" s="130"/>
      <c r="AA63" s="131"/>
      <c r="AB63" s="126"/>
      <c r="AC63" s="132"/>
      <c r="AD63" s="132"/>
      <c r="AE63" s="132"/>
      <c r="AF63" s="132"/>
      <c r="AG63" s="128"/>
      <c r="AH63" s="128"/>
    </row>
    <row r="64" spans="1:34" s="11" customFormat="1" ht="40" customHeight="1" x14ac:dyDescent="0.25">
      <c r="A64" s="68">
        <v>58</v>
      </c>
      <c r="B64" s="7"/>
      <c r="C64" s="7"/>
      <c r="D64" s="7"/>
      <c r="E64" s="7"/>
      <c r="F64" s="7"/>
      <c r="G64" s="8"/>
      <c r="H64" s="57"/>
      <c r="I64" s="57"/>
      <c r="J64" s="8"/>
      <c r="K64" s="88"/>
      <c r="L64" s="82"/>
      <c r="M64" s="69"/>
      <c r="N64" s="87"/>
      <c r="O64" s="140"/>
      <c r="P64" s="140"/>
      <c r="Q64" s="117"/>
      <c r="S64" s="125"/>
      <c r="T64" s="126"/>
      <c r="U64" s="126"/>
      <c r="V64" s="125"/>
      <c r="W64" s="130"/>
      <c r="X64" s="127"/>
      <c r="Y64" s="127"/>
      <c r="Z64" s="130"/>
      <c r="AA64" s="131"/>
      <c r="AB64" s="126"/>
      <c r="AC64" s="132"/>
      <c r="AD64" s="132"/>
      <c r="AE64" s="132"/>
      <c r="AF64" s="132"/>
      <c r="AG64" s="128"/>
      <c r="AH64" s="128"/>
    </row>
    <row r="65" spans="1:34" s="11" customFormat="1" ht="40" customHeight="1" x14ac:dyDescent="0.25">
      <c r="A65" s="68">
        <v>59</v>
      </c>
      <c r="B65" s="7"/>
      <c r="C65" s="7"/>
      <c r="D65" s="7"/>
      <c r="E65" s="7"/>
      <c r="F65" s="7"/>
      <c r="G65" s="8"/>
      <c r="H65" s="57"/>
      <c r="I65" s="57"/>
      <c r="J65" s="8"/>
      <c r="K65" s="88"/>
      <c r="L65" s="82"/>
      <c r="M65" s="69"/>
      <c r="N65" s="87"/>
      <c r="O65" s="140"/>
      <c r="P65" s="140"/>
      <c r="Q65" s="117"/>
      <c r="S65" s="125"/>
      <c r="T65" s="126"/>
      <c r="U65" s="126"/>
      <c r="V65" s="125"/>
      <c r="W65" s="130"/>
      <c r="X65" s="127"/>
      <c r="Y65" s="127"/>
      <c r="Z65" s="130"/>
      <c r="AA65" s="131"/>
      <c r="AB65" s="126"/>
      <c r="AC65" s="132"/>
      <c r="AD65" s="132"/>
      <c r="AE65" s="132"/>
      <c r="AF65" s="132"/>
      <c r="AG65" s="128"/>
      <c r="AH65" s="128"/>
    </row>
    <row r="66" spans="1:34" s="11" customFormat="1" ht="40" customHeight="1" x14ac:dyDescent="0.25">
      <c r="A66" s="68">
        <v>60</v>
      </c>
      <c r="B66" s="7"/>
      <c r="C66" s="7"/>
      <c r="D66" s="7"/>
      <c r="E66" s="7"/>
      <c r="F66" s="7"/>
      <c r="G66" s="8"/>
      <c r="H66" s="57"/>
      <c r="I66" s="57"/>
      <c r="J66" s="8"/>
      <c r="K66" s="88"/>
      <c r="L66" s="82"/>
      <c r="M66" s="69"/>
      <c r="N66" s="87"/>
      <c r="O66" s="140"/>
      <c r="P66" s="140"/>
      <c r="Q66" s="117"/>
      <c r="S66" s="125"/>
      <c r="T66" s="126"/>
      <c r="U66" s="126"/>
      <c r="V66" s="125"/>
      <c r="W66" s="130"/>
      <c r="X66" s="127"/>
      <c r="Y66" s="127"/>
      <c r="Z66" s="130"/>
      <c r="AA66" s="131"/>
      <c r="AB66" s="126"/>
      <c r="AC66" s="132"/>
      <c r="AD66" s="132"/>
      <c r="AE66" s="132"/>
      <c r="AF66" s="132"/>
      <c r="AG66" s="128"/>
      <c r="AH66" s="128"/>
    </row>
    <row r="67" spans="1:34" s="11" customFormat="1" ht="40" customHeight="1" x14ac:dyDescent="0.25">
      <c r="A67" s="68">
        <v>61</v>
      </c>
      <c r="B67" s="7"/>
      <c r="C67" s="7"/>
      <c r="D67" s="7"/>
      <c r="E67" s="7"/>
      <c r="F67" s="7"/>
      <c r="G67" s="8"/>
      <c r="H67" s="57"/>
      <c r="I67" s="57"/>
      <c r="J67" s="8"/>
      <c r="K67" s="88"/>
      <c r="L67" s="82"/>
      <c r="M67" s="69"/>
      <c r="N67" s="87"/>
      <c r="O67" s="140"/>
      <c r="P67" s="140"/>
      <c r="Q67" s="117"/>
      <c r="S67" s="125"/>
      <c r="T67" s="126"/>
      <c r="U67" s="126"/>
      <c r="V67" s="125"/>
      <c r="W67" s="130"/>
      <c r="X67" s="127"/>
      <c r="Y67" s="127"/>
      <c r="Z67" s="130"/>
      <c r="AA67" s="131"/>
      <c r="AB67" s="126"/>
      <c r="AC67" s="132"/>
      <c r="AD67" s="132"/>
      <c r="AE67" s="132"/>
      <c r="AF67" s="132"/>
      <c r="AG67" s="128"/>
      <c r="AH67" s="128"/>
    </row>
    <row r="68" spans="1:34" s="11" customFormat="1" ht="40" customHeight="1" x14ac:dyDescent="0.25">
      <c r="A68" s="68">
        <v>62</v>
      </c>
      <c r="B68" s="7"/>
      <c r="C68" s="7"/>
      <c r="D68" s="7"/>
      <c r="E68" s="7"/>
      <c r="F68" s="7"/>
      <c r="G68" s="8"/>
      <c r="H68" s="57"/>
      <c r="I68" s="57"/>
      <c r="J68" s="8"/>
      <c r="K68" s="88"/>
      <c r="L68" s="82"/>
      <c r="M68" s="69"/>
      <c r="N68" s="87"/>
      <c r="O68" s="140"/>
      <c r="P68" s="140"/>
      <c r="Q68" s="117"/>
      <c r="S68" s="125"/>
      <c r="T68" s="126"/>
      <c r="U68" s="126"/>
      <c r="V68" s="125"/>
      <c r="W68" s="130"/>
      <c r="X68" s="127"/>
      <c r="Y68" s="127"/>
      <c r="Z68" s="130"/>
      <c r="AA68" s="131"/>
      <c r="AB68" s="126"/>
      <c r="AC68" s="132"/>
      <c r="AD68" s="132"/>
      <c r="AE68" s="132"/>
      <c r="AF68" s="132"/>
      <c r="AG68" s="128"/>
      <c r="AH68" s="128"/>
    </row>
    <row r="69" spans="1:34" s="11" customFormat="1" ht="40" customHeight="1" x14ac:dyDescent="0.25">
      <c r="A69" s="68">
        <v>63</v>
      </c>
      <c r="B69" s="7"/>
      <c r="C69" s="7"/>
      <c r="D69" s="7"/>
      <c r="E69" s="7"/>
      <c r="F69" s="7"/>
      <c r="G69" s="8"/>
      <c r="H69" s="57"/>
      <c r="I69" s="57"/>
      <c r="J69" s="8"/>
      <c r="K69" s="88"/>
      <c r="L69" s="82"/>
      <c r="M69" s="69"/>
      <c r="N69" s="87"/>
      <c r="O69" s="140"/>
      <c r="P69" s="140"/>
      <c r="Q69" s="117"/>
      <c r="S69" s="125"/>
      <c r="T69" s="126"/>
      <c r="U69" s="126"/>
      <c r="V69" s="125"/>
      <c r="W69" s="130"/>
      <c r="X69" s="127"/>
      <c r="Y69" s="127"/>
      <c r="Z69" s="130"/>
      <c r="AA69" s="131"/>
      <c r="AB69" s="126"/>
      <c r="AC69" s="132"/>
      <c r="AD69" s="132"/>
      <c r="AE69" s="132"/>
      <c r="AF69" s="132"/>
      <c r="AG69" s="128"/>
      <c r="AH69" s="128"/>
    </row>
    <row r="70" spans="1:34" s="11" customFormat="1" ht="40" customHeight="1" x14ac:dyDescent="0.25">
      <c r="A70" s="68">
        <v>64</v>
      </c>
      <c r="B70" s="7"/>
      <c r="C70" s="7"/>
      <c r="D70" s="7"/>
      <c r="E70" s="7"/>
      <c r="F70" s="7"/>
      <c r="G70" s="8"/>
      <c r="H70" s="57"/>
      <c r="I70" s="57"/>
      <c r="J70" s="8"/>
      <c r="K70" s="88"/>
      <c r="L70" s="82"/>
      <c r="M70" s="69"/>
      <c r="N70" s="87"/>
      <c r="O70" s="140"/>
      <c r="P70" s="140"/>
      <c r="Q70" s="117"/>
      <c r="S70" s="125"/>
      <c r="T70" s="126"/>
      <c r="U70" s="126"/>
      <c r="V70" s="125"/>
      <c r="W70" s="130"/>
      <c r="X70" s="127"/>
      <c r="Y70" s="127"/>
      <c r="Z70" s="130"/>
      <c r="AA70" s="131"/>
      <c r="AB70" s="126"/>
      <c r="AC70" s="132"/>
      <c r="AD70" s="132"/>
      <c r="AE70" s="132"/>
      <c r="AF70" s="132"/>
      <c r="AG70" s="128"/>
      <c r="AH70" s="128"/>
    </row>
    <row r="71" spans="1:34" s="11" customFormat="1" ht="40" customHeight="1" x14ac:dyDescent="0.25">
      <c r="A71" s="68">
        <v>65</v>
      </c>
      <c r="B71" s="7"/>
      <c r="C71" s="21"/>
      <c r="D71" s="21"/>
      <c r="E71" s="7"/>
      <c r="F71" s="7"/>
      <c r="G71" s="8"/>
      <c r="H71" s="57"/>
      <c r="I71" s="57"/>
      <c r="J71" s="8"/>
      <c r="K71" s="88"/>
      <c r="L71" s="82"/>
      <c r="M71" s="69"/>
      <c r="N71" s="87"/>
      <c r="O71" s="140"/>
      <c r="P71" s="140"/>
      <c r="Q71" s="117"/>
      <c r="S71" s="125"/>
      <c r="T71" s="126"/>
      <c r="U71" s="126"/>
      <c r="V71" s="125"/>
      <c r="W71" s="130"/>
      <c r="X71" s="127"/>
      <c r="Y71" s="127"/>
      <c r="Z71" s="130"/>
      <c r="AA71" s="131"/>
      <c r="AB71" s="126"/>
      <c r="AC71" s="132"/>
      <c r="AD71" s="132"/>
      <c r="AE71" s="132"/>
      <c r="AF71" s="132"/>
      <c r="AG71" s="128"/>
      <c r="AH71" s="128"/>
    </row>
    <row r="72" spans="1:34" s="11" customFormat="1" ht="40" customHeight="1" x14ac:dyDescent="0.25">
      <c r="A72" s="68">
        <v>66</v>
      </c>
      <c r="B72" s="7"/>
      <c r="C72" s="7"/>
      <c r="D72" s="7"/>
      <c r="E72" s="7"/>
      <c r="F72" s="7"/>
      <c r="G72" s="8"/>
      <c r="H72" s="57"/>
      <c r="I72" s="57"/>
      <c r="J72" s="8"/>
      <c r="K72" s="88"/>
      <c r="L72" s="82"/>
      <c r="M72" s="69"/>
      <c r="N72" s="87"/>
      <c r="O72" s="140"/>
      <c r="P72" s="140"/>
      <c r="Q72" s="117"/>
      <c r="S72" s="125"/>
      <c r="T72" s="126"/>
      <c r="U72" s="126"/>
      <c r="V72" s="125"/>
      <c r="W72" s="130"/>
      <c r="X72" s="127"/>
      <c r="Y72" s="127"/>
      <c r="Z72" s="130"/>
      <c r="AA72" s="131"/>
      <c r="AB72" s="126"/>
      <c r="AC72" s="132"/>
      <c r="AD72" s="132"/>
      <c r="AE72" s="132"/>
      <c r="AF72" s="132"/>
      <c r="AG72" s="128"/>
      <c r="AH72" s="128"/>
    </row>
    <row r="73" spans="1:34" s="11" customFormat="1" ht="40" customHeight="1" x14ac:dyDescent="0.25">
      <c r="A73" s="68">
        <v>67</v>
      </c>
      <c r="B73" s="7"/>
      <c r="C73" s="7"/>
      <c r="D73" s="7"/>
      <c r="E73" s="7"/>
      <c r="F73" s="7"/>
      <c r="G73" s="8"/>
      <c r="H73" s="57"/>
      <c r="I73" s="57"/>
      <c r="J73" s="8"/>
      <c r="K73" s="88"/>
      <c r="L73" s="82"/>
      <c r="M73" s="69"/>
      <c r="N73" s="87"/>
      <c r="O73" s="140"/>
      <c r="P73" s="140"/>
      <c r="Q73" s="117"/>
      <c r="S73" s="125"/>
      <c r="T73" s="126"/>
      <c r="U73" s="126"/>
      <c r="V73" s="125"/>
      <c r="W73" s="130"/>
      <c r="X73" s="127"/>
      <c r="Y73" s="127"/>
      <c r="Z73" s="130"/>
      <c r="AA73" s="131"/>
      <c r="AB73" s="126"/>
      <c r="AC73" s="132"/>
      <c r="AD73" s="132"/>
      <c r="AE73" s="132"/>
      <c r="AF73" s="132"/>
      <c r="AG73" s="128"/>
      <c r="AH73" s="128"/>
    </row>
    <row r="74" spans="1:34" s="11" customFormat="1" ht="40" customHeight="1" x14ac:dyDescent="0.25">
      <c r="A74" s="68">
        <v>68</v>
      </c>
      <c r="B74" s="7"/>
      <c r="C74" s="7"/>
      <c r="D74" s="7"/>
      <c r="E74" s="7"/>
      <c r="F74" s="7"/>
      <c r="G74" s="8"/>
      <c r="H74" s="57"/>
      <c r="I74" s="57"/>
      <c r="J74" s="8"/>
      <c r="K74" s="88"/>
      <c r="L74" s="82"/>
      <c r="M74" s="69"/>
      <c r="N74" s="87"/>
      <c r="O74" s="140"/>
      <c r="P74" s="140"/>
      <c r="Q74" s="117"/>
      <c r="S74" s="125"/>
      <c r="T74" s="126"/>
      <c r="U74" s="126"/>
      <c r="V74" s="125"/>
      <c r="W74" s="130"/>
      <c r="X74" s="127"/>
      <c r="Y74" s="127"/>
      <c r="Z74" s="130"/>
      <c r="AA74" s="131"/>
      <c r="AB74" s="126"/>
      <c r="AC74" s="132"/>
      <c r="AD74" s="132"/>
      <c r="AE74" s="132"/>
      <c r="AF74" s="132"/>
      <c r="AG74" s="128"/>
      <c r="AH74" s="128"/>
    </row>
    <row r="75" spans="1:34" s="11" customFormat="1" ht="40" customHeight="1" x14ac:dyDescent="0.25">
      <c r="A75" s="68">
        <v>69</v>
      </c>
      <c r="B75" s="7"/>
      <c r="C75" s="7"/>
      <c r="D75" s="7"/>
      <c r="E75" s="7"/>
      <c r="F75" s="7"/>
      <c r="G75" s="8"/>
      <c r="H75" s="57"/>
      <c r="I75" s="57"/>
      <c r="J75" s="8"/>
      <c r="K75" s="88"/>
      <c r="L75" s="82"/>
      <c r="M75" s="69"/>
      <c r="N75" s="87"/>
      <c r="O75" s="140"/>
      <c r="P75" s="140"/>
      <c r="Q75" s="117"/>
      <c r="S75" s="125"/>
      <c r="T75" s="126"/>
      <c r="U75" s="126"/>
      <c r="V75" s="125"/>
      <c r="W75" s="130"/>
      <c r="X75" s="127"/>
      <c r="Y75" s="127"/>
      <c r="Z75" s="130"/>
      <c r="AA75" s="131"/>
      <c r="AB75" s="126"/>
      <c r="AC75" s="132"/>
      <c r="AD75" s="132"/>
      <c r="AE75" s="132"/>
      <c r="AF75" s="132"/>
      <c r="AG75" s="128"/>
      <c r="AH75" s="128"/>
    </row>
    <row r="76" spans="1:34" s="11" customFormat="1" ht="40" customHeight="1" x14ac:dyDescent="0.25">
      <c r="A76" s="68">
        <v>70</v>
      </c>
      <c r="B76" s="7"/>
      <c r="C76" s="7"/>
      <c r="D76" s="7"/>
      <c r="E76" s="7"/>
      <c r="F76" s="7"/>
      <c r="G76" s="8"/>
      <c r="H76" s="57"/>
      <c r="I76" s="57"/>
      <c r="J76" s="8"/>
      <c r="K76" s="88"/>
      <c r="L76" s="82"/>
      <c r="M76" s="69"/>
      <c r="N76" s="87"/>
      <c r="O76" s="140"/>
      <c r="P76" s="140"/>
      <c r="Q76" s="117"/>
      <c r="S76" s="125"/>
      <c r="T76" s="126"/>
      <c r="U76" s="126"/>
      <c r="V76" s="125"/>
      <c r="W76" s="130"/>
      <c r="X76" s="127"/>
      <c r="Y76" s="127"/>
      <c r="Z76" s="130"/>
      <c r="AA76" s="131"/>
      <c r="AB76" s="126"/>
      <c r="AC76" s="132"/>
      <c r="AD76" s="132"/>
      <c r="AE76" s="132"/>
      <c r="AF76" s="132"/>
      <c r="AG76" s="128"/>
      <c r="AH76" s="128"/>
    </row>
    <row r="77" spans="1:34" s="11" customFormat="1" ht="40" customHeight="1" x14ac:dyDescent="0.25">
      <c r="A77" s="68">
        <v>71</v>
      </c>
      <c r="B77" s="7"/>
      <c r="C77" s="7"/>
      <c r="D77" s="7"/>
      <c r="E77" s="7"/>
      <c r="F77" s="7"/>
      <c r="G77" s="8"/>
      <c r="H77" s="57"/>
      <c r="I77" s="57"/>
      <c r="J77" s="8"/>
      <c r="K77" s="88"/>
      <c r="L77" s="82"/>
      <c r="M77" s="69"/>
      <c r="N77" s="87"/>
      <c r="O77" s="140"/>
      <c r="P77" s="140"/>
      <c r="Q77" s="117"/>
      <c r="S77" s="125"/>
      <c r="T77" s="126"/>
      <c r="U77" s="126"/>
      <c r="V77" s="125"/>
      <c r="W77" s="130"/>
      <c r="X77" s="127"/>
      <c r="Y77" s="127"/>
      <c r="Z77" s="130"/>
      <c r="AA77" s="131"/>
      <c r="AB77" s="126"/>
      <c r="AC77" s="132"/>
      <c r="AD77" s="132"/>
      <c r="AE77" s="132"/>
      <c r="AF77" s="132"/>
      <c r="AG77" s="128"/>
      <c r="AH77" s="128"/>
    </row>
    <row r="78" spans="1:34" s="11" customFormat="1" ht="40" customHeight="1" x14ac:dyDescent="0.25">
      <c r="A78" s="68">
        <v>72</v>
      </c>
      <c r="B78" s="7"/>
      <c r="C78" s="7"/>
      <c r="D78" s="7"/>
      <c r="E78" s="7"/>
      <c r="F78" s="7"/>
      <c r="G78" s="8"/>
      <c r="H78" s="57"/>
      <c r="I78" s="57"/>
      <c r="J78" s="8"/>
      <c r="K78" s="88"/>
      <c r="L78" s="82"/>
      <c r="M78" s="69"/>
      <c r="N78" s="87"/>
      <c r="O78" s="140"/>
      <c r="P78" s="140"/>
      <c r="Q78" s="117"/>
      <c r="S78" s="125"/>
      <c r="T78" s="126"/>
      <c r="U78" s="126"/>
      <c r="V78" s="125"/>
      <c r="W78" s="130"/>
      <c r="X78" s="127"/>
      <c r="Y78" s="127"/>
      <c r="Z78" s="130"/>
      <c r="AA78" s="131"/>
      <c r="AB78" s="126"/>
      <c r="AC78" s="132"/>
      <c r="AD78" s="132"/>
      <c r="AE78" s="132"/>
      <c r="AF78" s="132"/>
      <c r="AG78" s="128"/>
      <c r="AH78" s="128"/>
    </row>
    <row r="79" spans="1:34" s="11" customFormat="1" ht="40" customHeight="1" x14ac:dyDescent="0.25">
      <c r="A79" s="68">
        <v>73</v>
      </c>
      <c r="B79" s="7"/>
      <c r="C79" s="7"/>
      <c r="D79" s="7"/>
      <c r="E79" s="7"/>
      <c r="F79" s="7"/>
      <c r="G79" s="8"/>
      <c r="H79" s="57"/>
      <c r="I79" s="57"/>
      <c r="J79" s="8"/>
      <c r="K79" s="88"/>
      <c r="L79" s="82"/>
      <c r="M79" s="69"/>
      <c r="N79" s="87"/>
      <c r="O79" s="140"/>
      <c r="P79" s="140"/>
      <c r="Q79" s="117"/>
      <c r="S79" s="125"/>
      <c r="T79" s="126"/>
      <c r="U79" s="126"/>
      <c r="V79" s="125"/>
      <c r="W79" s="130"/>
      <c r="X79" s="127"/>
      <c r="Y79" s="127"/>
      <c r="Z79" s="130"/>
      <c r="AA79" s="131"/>
      <c r="AB79" s="126"/>
      <c r="AC79" s="132"/>
      <c r="AD79" s="132"/>
      <c r="AE79" s="132"/>
      <c r="AF79" s="132"/>
      <c r="AG79" s="128"/>
      <c r="AH79" s="128"/>
    </row>
    <row r="80" spans="1:34" s="11" customFormat="1" ht="40" customHeight="1" x14ac:dyDescent="0.25">
      <c r="A80" s="68">
        <v>74</v>
      </c>
      <c r="B80" s="7"/>
      <c r="C80" s="7"/>
      <c r="D80" s="7"/>
      <c r="E80" s="7"/>
      <c r="F80" s="7"/>
      <c r="G80" s="8"/>
      <c r="H80" s="57"/>
      <c r="I80" s="57"/>
      <c r="J80" s="8"/>
      <c r="K80" s="88"/>
      <c r="L80" s="82"/>
      <c r="M80" s="69"/>
      <c r="N80" s="87"/>
      <c r="O80" s="140"/>
      <c r="P80" s="140"/>
      <c r="Q80" s="117"/>
      <c r="S80" s="125"/>
      <c r="T80" s="126"/>
      <c r="U80" s="126"/>
      <c r="V80" s="125"/>
      <c r="W80" s="130"/>
      <c r="X80" s="127"/>
      <c r="Y80" s="127"/>
      <c r="Z80" s="130"/>
      <c r="AA80" s="131"/>
      <c r="AB80" s="126"/>
      <c r="AC80" s="132"/>
      <c r="AD80" s="132"/>
      <c r="AE80" s="132"/>
      <c r="AF80" s="132"/>
      <c r="AG80" s="128"/>
      <c r="AH80" s="128"/>
    </row>
    <row r="81" spans="1:34" s="11" customFormat="1" ht="40" customHeight="1" x14ac:dyDescent="0.25">
      <c r="A81" s="68">
        <v>75</v>
      </c>
      <c r="B81" s="7"/>
      <c r="C81" s="7"/>
      <c r="D81" s="7"/>
      <c r="E81" s="7"/>
      <c r="F81" s="7"/>
      <c r="G81" s="8"/>
      <c r="H81" s="57"/>
      <c r="I81" s="57"/>
      <c r="J81" s="8"/>
      <c r="K81" s="88"/>
      <c r="L81" s="82"/>
      <c r="M81" s="69"/>
      <c r="N81" s="87"/>
      <c r="O81" s="140"/>
      <c r="P81" s="140"/>
      <c r="Q81" s="117"/>
      <c r="S81" s="125"/>
      <c r="T81" s="126"/>
      <c r="U81" s="126"/>
      <c r="V81" s="125"/>
      <c r="W81" s="130"/>
      <c r="X81" s="127"/>
      <c r="Y81" s="127"/>
      <c r="Z81" s="130"/>
      <c r="AA81" s="131"/>
      <c r="AB81" s="126"/>
      <c r="AC81" s="132"/>
      <c r="AD81" s="132"/>
      <c r="AE81" s="132"/>
      <c r="AF81" s="132"/>
      <c r="AG81" s="128"/>
      <c r="AH81" s="128"/>
    </row>
    <row r="82" spans="1:34" s="11" customFormat="1" ht="40" customHeight="1" x14ac:dyDescent="0.25">
      <c r="A82" s="68">
        <v>76</v>
      </c>
      <c r="B82" s="7"/>
      <c r="C82" s="7"/>
      <c r="D82" s="7"/>
      <c r="E82" s="7"/>
      <c r="F82" s="7"/>
      <c r="G82" s="8"/>
      <c r="H82" s="57"/>
      <c r="I82" s="57"/>
      <c r="J82" s="8"/>
      <c r="K82" s="88"/>
      <c r="L82" s="82"/>
      <c r="M82" s="69"/>
      <c r="N82" s="87"/>
      <c r="O82" s="140"/>
      <c r="P82" s="140"/>
      <c r="Q82" s="117"/>
      <c r="S82" s="125"/>
      <c r="T82" s="126"/>
      <c r="U82" s="126"/>
      <c r="V82" s="125"/>
      <c r="W82" s="130"/>
      <c r="X82" s="127"/>
      <c r="Y82" s="127"/>
      <c r="Z82" s="130"/>
      <c r="AA82" s="131"/>
      <c r="AB82" s="126"/>
      <c r="AC82" s="132"/>
      <c r="AD82" s="132"/>
      <c r="AE82" s="132"/>
      <c r="AF82" s="132"/>
      <c r="AG82" s="128"/>
      <c r="AH82" s="128"/>
    </row>
    <row r="83" spans="1:34" s="11" customFormat="1" ht="40" customHeight="1" x14ac:dyDescent="0.25">
      <c r="A83" s="68">
        <v>77</v>
      </c>
      <c r="B83" s="7"/>
      <c r="C83" s="7"/>
      <c r="D83" s="7"/>
      <c r="E83" s="7"/>
      <c r="F83" s="7"/>
      <c r="G83" s="8"/>
      <c r="H83" s="57"/>
      <c r="I83" s="57"/>
      <c r="J83" s="8"/>
      <c r="K83" s="88"/>
      <c r="L83" s="82"/>
      <c r="M83" s="69"/>
      <c r="N83" s="87"/>
      <c r="O83" s="140"/>
      <c r="P83" s="140"/>
      <c r="Q83" s="117"/>
      <c r="S83" s="125"/>
      <c r="T83" s="126"/>
      <c r="U83" s="126"/>
      <c r="V83" s="125"/>
      <c r="W83" s="130"/>
      <c r="X83" s="127"/>
      <c r="Y83" s="127"/>
      <c r="Z83" s="130"/>
      <c r="AA83" s="131"/>
      <c r="AB83" s="126"/>
      <c r="AC83" s="132"/>
      <c r="AD83" s="132"/>
      <c r="AE83" s="132"/>
      <c r="AF83" s="132"/>
      <c r="AG83" s="128"/>
      <c r="AH83" s="128"/>
    </row>
    <row r="84" spans="1:34" s="11" customFormat="1" ht="40" customHeight="1" x14ac:dyDescent="0.25">
      <c r="A84" s="68">
        <v>78</v>
      </c>
      <c r="B84" s="7"/>
      <c r="C84" s="7"/>
      <c r="D84" s="7"/>
      <c r="E84" s="7"/>
      <c r="F84" s="7"/>
      <c r="G84" s="8"/>
      <c r="H84" s="57"/>
      <c r="I84" s="57"/>
      <c r="J84" s="8"/>
      <c r="K84" s="88"/>
      <c r="L84" s="82"/>
      <c r="M84" s="69"/>
      <c r="N84" s="87"/>
      <c r="O84" s="140"/>
      <c r="P84" s="140"/>
      <c r="Q84" s="117"/>
      <c r="S84" s="125"/>
      <c r="T84" s="126"/>
      <c r="U84" s="126"/>
      <c r="V84" s="125"/>
      <c r="W84" s="130"/>
      <c r="X84" s="127"/>
      <c r="Y84" s="127"/>
      <c r="Z84" s="130"/>
      <c r="AA84" s="131"/>
      <c r="AB84" s="126"/>
      <c r="AC84" s="132"/>
      <c r="AD84" s="132"/>
      <c r="AE84" s="132"/>
      <c r="AF84" s="132"/>
      <c r="AG84" s="128"/>
      <c r="AH84" s="128"/>
    </row>
    <row r="85" spans="1:34" s="11" customFormat="1" ht="40" customHeight="1" x14ac:dyDescent="0.25">
      <c r="A85" s="68">
        <v>79</v>
      </c>
      <c r="B85" s="7"/>
      <c r="C85" s="7"/>
      <c r="D85" s="7"/>
      <c r="E85" s="7"/>
      <c r="F85" s="7"/>
      <c r="G85" s="8"/>
      <c r="H85" s="57"/>
      <c r="I85" s="57"/>
      <c r="J85" s="8"/>
      <c r="K85" s="88"/>
      <c r="L85" s="82"/>
      <c r="M85" s="69"/>
      <c r="N85" s="87"/>
      <c r="O85" s="140"/>
      <c r="P85" s="140"/>
      <c r="Q85" s="117"/>
      <c r="S85" s="125"/>
      <c r="T85" s="126"/>
      <c r="U85" s="126"/>
      <c r="V85" s="125"/>
      <c r="W85" s="130"/>
      <c r="X85" s="127"/>
      <c r="Y85" s="127"/>
      <c r="Z85" s="130"/>
      <c r="AA85" s="131"/>
      <c r="AB85" s="126"/>
      <c r="AC85" s="132"/>
      <c r="AD85" s="132"/>
      <c r="AE85" s="132"/>
      <c r="AF85" s="132"/>
      <c r="AG85" s="128"/>
      <c r="AH85" s="128"/>
    </row>
    <row r="86" spans="1:34" s="11" customFormat="1" ht="40" customHeight="1" x14ac:dyDescent="0.25">
      <c r="A86" s="68">
        <v>80</v>
      </c>
      <c r="B86" s="7"/>
      <c r="C86" s="7"/>
      <c r="D86" s="7"/>
      <c r="E86" s="7"/>
      <c r="F86" s="7"/>
      <c r="G86" s="8"/>
      <c r="H86" s="57"/>
      <c r="I86" s="57"/>
      <c r="J86" s="8"/>
      <c r="K86" s="88"/>
      <c r="L86" s="82"/>
      <c r="M86" s="69"/>
      <c r="N86" s="87"/>
      <c r="O86" s="140"/>
      <c r="P86" s="140"/>
      <c r="Q86" s="117"/>
      <c r="S86" s="125"/>
      <c r="T86" s="126"/>
      <c r="U86" s="126"/>
      <c r="V86" s="125"/>
      <c r="W86" s="130"/>
      <c r="X86" s="127"/>
      <c r="Y86" s="127"/>
      <c r="Z86" s="130"/>
      <c r="AA86" s="131"/>
      <c r="AB86" s="126"/>
      <c r="AC86" s="132"/>
      <c r="AD86" s="132"/>
      <c r="AE86" s="132"/>
      <c r="AF86" s="132"/>
      <c r="AG86" s="128"/>
      <c r="AH86" s="128"/>
    </row>
    <row r="87" spans="1:34" s="11" customFormat="1" ht="40" customHeight="1" x14ac:dyDescent="0.25">
      <c r="A87" s="68">
        <v>81</v>
      </c>
      <c r="B87" s="7"/>
      <c r="C87" s="7"/>
      <c r="D87" s="7"/>
      <c r="E87" s="7"/>
      <c r="F87" s="7"/>
      <c r="G87" s="8"/>
      <c r="H87" s="57"/>
      <c r="I87" s="57"/>
      <c r="J87" s="8"/>
      <c r="K87" s="88"/>
      <c r="L87" s="82"/>
      <c r="M87" s="69"/>
      <c r="N87" s="87"/>
      <c r="O87" s="140"/>
      <c r="P87" s="140"/>
      <c r="Q87" s="117"/>
      <c r="S87" s="125"/>
      <c r="T87" s="126"/>
      <c r="U87" s="126"/>
      <c r="V87" s="125"/>
      <c r="W87" s="130"/>
      <c r="X87" s="127"/>
      <c r="Y87" s="127"/>
      <c r="Z87" s="130"/>
      <c r="AA87" s="131"/>
      <c r="AB87" s="126"/>
      <c r="AC87" s="132"/>
      <c r="AD87" s="132"/>
      <c r="AE87" s="132"/>
      <c r="AF87" s="132"/>
      <c r="AG87" s="128"/>
      <c r="AH87" s="128"/>
    </row>
    <row r="88" spans="1:34" s="11" customFormat="1" ht="40" customHeight="1" x14ac:dyDescent="0.25">
      <c r="A88" s="68">
        <v>82</v>
      </c>
      <c r="B88" s="7"/>
      <c r="C88" s="7"/>
      <c r="D88" s="7"/>
      <c r="E88" s="7"/>
      <c r="F88" s="7"/>
      <c r="G88" s="8"/>
      <c r="H88" s="57"/>
      <c r="I88" s="57"/>
      <c r="J88" s="8"/>
      <c r="K88" s="88"/>
      <c r="L88" s="82"/>
      <c r="M88" s="69"/>
      <c r="N88" s="87"/>
      <c r="O88" s="140"/>
      <c r="P88" s="140"/>
      <c r="Q88" s="117"/>
      <c r="S88" s="125"/>
      <c r="T88" s="126"/>
      <c r="U88" s="126"/>
      <c r="V88" s="125"/>
      <c r="W88" s="130"/>
      <c r="X88" s="127"/>
      <c r="Y88" s="127"/>
      <c r="Z88" s="130"/>
      <c r="AA88" s="131"/>
      <c r="AB88" s="126"/>
      <c r="AC88" s="132"/>
      <c r="AD88" s="132"/>
      <c r="AE88" s="132"/>
      <c r="AF88" s="132"/>
      <c r="AG88" s="128"/>
      <c r="AH88" s="128"/>
    </row>
    <row r="89" spans="1:34" s="11" customFormat="1" ht="40" customHeight="1" x14ac:dyDescent="0.25">
      <c r="A89" s="68">
        <v>83</v>
      </c>
      <c r="B89" s="7"/>
      <c r="C89" s="21"/>
      <c r="D89" s="21"/>
      <c r="E89" s="7"/>
      <c r="F89" s="7"/>
      <c r="G89" s="8"/>
      <c r="H89" s="57"/>
      <c r="I89" s="57"/>
      <c r="J89" s="8"/>
      <c r="K89" s="88"/>
      <c r="L89" s="82"/>
      <c r="M89" s="69"/>
      <c r="N89" s="87"/>
      <c r="O89" s="140"/>
      <c r="P89" s="140"/>
      <c r="Q89" s="117"/>
      <c r="S89" s="125"/>
      <c r="T89" s="126"/>
      <c r="U89" s="126"/>
      <c r="V89" s="125"/>
      <c r="W89" s="130"/>
      <c r="X89" s="127"/>
      <c r="Y89" s="127"/>
      <c r="Z89" s="130"/>
      <c r="AA89" s="131"/>
      <c r="AB89" s="126"/>
      <c r="AC89" s="132"/>
      <c r="AD89" s="132"/>
      <c r="AE89" s="132"/>
      <c r="AF89" s="132"/>
      <c r="AG89" s="128"/>
      <c r="AH89" s="128"/>
    </row>
    <row r="90" spans="1:34" s="11" customFormat="1" ht="40" customHeight="1" x14ac:dyDescent="0.25">
      <c r="A90" s="68">
        <v>84</v>
      </c>
      <c r="B90" s="7"/>
      <c r="C90" s="7"/>
      <c r="D90" s="7"/>
      <c r="E90" s="7"/>
      <c r="F90" s="7"/>
      <c r="G90" s="8"/>
      <c r="H90" s="57"/>
      <c r="I90" s="57"/>
      <c r="J90" s="8"/>
      <c r="K90" s="88"/>
      <c r="L90" s="82"/>
      <c r="M90" s="69"/>
      <c r="N90" s="87"/>
      <c r="O90" s="140"/>
      <c r="P90" s="140"/>
      <c r="Q90" s="117"/>
      <c r="S90" s="125"/>
      <c r="T90" s="126"/>
      <c r="U90" s="126"/>
      <c r="V90" s="125"/>
      <c r="W90" s="130"/>
      <c r="X90" s="127"/>
      <c r="Y90" s="127"/>
      <c r="Z90" s="130"/>
      <c r="AA90" s="131"/>
      <c r="AB90" s="126"/>
      <c r="AC90" s="132"/>
      <c r="AD90" s="132"/>
      <c r="AE90" s="132"/>
      <c r="AF90" s="132"/>
      <c r="AG90" s="128"/>
      <c r="AH90" s="128"/>
    </row>
    <row r="91" spans="1:34" s="11" customFormat="1" ht="40" customHeight="1" x14ac:dyDescent="0.25">
      <c r="A91" s="68">
        <v>85</v>
      </c>
      <c r="B91" s="7"/>
      <c r="C91" s="7"/>
      <c r="D91" s="7"/>
      <c r="E91" s="7"/>
      <c r="F91" s="7"/>
      <c r="G91" s="8"/>
      <c r="H91" s="57"/>
      <c r="I91" s="57"/>
      <c r="J91" s="8"/>
      <c r="K91" s="88"/>
      <c r="L91" s="82"/>
      <c r="M91" s="69"/>
      <c r="N91" s="87"/>
      <c r="O91" s="140"/>
      <c r="P91" s="140"/>
      <c r="Q91" s="117"/>
      <c r="S91" s="125"/>
      <c r="T91" s="126"/>
      <c r="U91" s="126"/>
      <c r="V91" s="125"/>
      <c r="W91" s="130"/>
      <c r="X91" s="127"/>
      <c r="Y91" s="127"/>
      <c r="Z91" s="130"/>
      <c r="AA91" s="131"/>
      <c r="AB91" s="126"/>
      <c r="AC91" s="132"/>
      <c r="AD91" s="132"/>
      <c r="AE91" s="132"/>
      <c r="AF91" s="132"/>
      <c r="AG91" s="128"/>
      <c r="AH91" s="128"/>
    </row>
    <row r="92" spans="1:34" s="11" customFormat="1" ht="40" customHeight="1" x14ac:dyDescent="0.25">
      <c r="A92" s="68">
        <v>86</v>
      </c>
      <c r="B92" s="7"/>
      <c r="C92" s="7"/>
      <c r="D92" s="7"/>
      <c r="E92" s="7"/>
      <c r="F92" s="7"/>
      <c r="G92" s="8"/>
      <c r="H92" s="57"/>
      <c r="I92" s="57"/>
      <c r="J92" s="8"/>
      <c r="K92" s="88"/>
      <c r="L92" s="82"/>
      <c r="M92" s="69"/>
      <c r="N92" s="87"/>
      <c r="O92" s="140"/>
      <c r="P92" s="140"/>
      <c r="Q92" s="117"/>
      <c r="S92" s="125"/>
      <c r="T92" s="126"/>
      <c r="U92" s="126"/>
      <c r="V92" s="125"/>
      <c r="W92" s="130"/>
      <c r="X92" s="127"/>
      <c r="Y92" s="127"/>
      <c r="Z92" s="130"/>
      <c r="AA92" s="131"/>
      <c r="AB92" s="126"/>
      <c r="AC92" s="132"/>
      <c r="AD92" s="132"/>
      <c r="AE92" s="132"/>
      <c r="AF92" s="132"/>
      <c r="AG92" s="128"/>
      <c r="AH92" s="128"/>
    </row>
    <row r="93" spans="1:34" s="11" customFormat="1" ht="40" customHeight="1" x14ac:dyDescent="0.25">
      <c r="A93" s="68">
        <v>87</v>
      </c>
      <c r="B93" s="7"/>
      <c r="C93" s="7"/>
      <c r="D93" s="7"/>
      <c r="E93" s="7"/>
      <c r="F93" s="7"/>
      <c r="G93" s="8"/>
      <c r="H93" s="57"/>
      <c r="I93" s="57"/>
      <c r="J93" s="8"/>
      <c r="K93" s="88"/>
      <c r="L93" s="82"/>
      <c r="M93" s="69"/>
      <c r="N93" s="87"/>
      <c r="O93" s="140"/>
      <c r="P93" s="140"/>
      <c r="Q93" s="117"/>
      <c r="S93" s="125"/>
      <c r="T93" s="126"/>
      <c r="U93" s="126"/>
      <c r="V93" s="125"/>
      <c r="W93" s="130"/>
      <c r="X93" s="127"/>
      <c r="Y93" s="127"/>
      <c r="Z93" s="130"/>
      <c r="AA93" s="131"/>
      <c r="AB93" s="126"/>
      <c r="AC93" s="132"/>
      <c r="AD93" s="132"/>
      <c r="AE93" s="132"/>
      <c r="AF93" s="132"/>
      <c r="AG93" s="128"/>
      <c r="AH93" s="128"/>
    </row>
    <row r="94" spans="1:34" s="11" customFormat="1" ht="40" customHeight="1" x14ac:dyDescent="0.25">
      <c r="A94" s="68">
        <v>88</v>
      </c>
      <c r="B94" s="7"/>
      <c r="C94" s="7"/>
      <c r="D94" s="7"/>
      <c r="E94" s="7"/>
      <c r="F94" s="7"/>
      <c r="G94" s="8"/>
      <c r="H94" s="57"/>
      <c r="I94" s="57"/>
      <c r="J94" s="8"/>
      <c r="K94" s="88"/>
      <c r="L94" s="82"/>
      <c r="M94" s="69"/>
      <c r="N94" s="87"/>
      <c r="O94" s="140"/>
      <c r="P94" s="140"/>
      <c r="Q94" s="117"/>
      <c r="S94" s="125"/>
      <c r="T94" s="126"/>
      <c r="U94" s="126"/>
      <c r="V94" s="125"/>
      <c r="W94" s="130"/>
      <c r="X94" s="127"/>
      <c r="Y94" s="127"/>
      <c r="Z94" s="130"/>
      <c r="AA94" s="131"/>
      <c r="AB94" s="126"/>
      <c r="AC94" s="132"/>
      <c r="AD94" s="132"/>
      <c r="AE94" s="132"/>
      <c r="AF94" s="132"/>
      <c r="AG94" s="128"/>
      <c r="AH94" s="128"/>
    </row>
    <row r="95" spans="1:34" s="11" customFormat="1" ht="40" customHeight="1" x14ac:dyDescent="0.25">
      <c r="A95" s="68">
        <v>89</v>
      </c>
      <c r="B95" s="7"/>
      <c r="C95" s="7"/>
      <c r="D95" s="7"/>
      <c r="E95" s="7"/>
      <c r="F95" s="7"/>
      <c r="G95" s="8"/>
      <c r="H95" s="57"/>
      <c r="I95" s="57"/>
      <c r="J95" s="8"/>
      <c r="K95" s="88"/>
      <c r="L95" s="82"/>
      <c r="M95" s="69"/>
      <c r="N95" s="87"/>
      <c r="O95" s="140"/>
      <c r="P95" s="140"/>
      <c r="Q95" s="117"/>
      <c r="S95" s="125"/>
      <c r="T95" s="126"/>
      <c r="U95" s="126"/>
      <c r="V95" s="125"/>
      <c r="W95" s="130"/>
      <c r="X95" s="127"/>
      <c r="Y95" s="127"/>
      <c r="Z95" s="130"/>
      <c r="AA95" s="131"/>
      <c r="AB95" s="126"/>
      <c r="AC95" s="132"/>
      <c r="AD95" s="132"/>
      <c r="AE95" s="132"/>
      <c r="AF95" s="132"/>
      <c r="AG95" s="128"/>
      <c r="AH95" s="128"/>
    </row>
    <row r="96" spans="1:34" s="11" customFormat="1" ht="40" customHeight="1" x14ac:dyDescent="0.25">
      <c r="A96" s="68">
        <v>90</v>
      </c>
      <c r="B96" s="7"/>
      <c r="C96" s="7"/>
      <c r="D96" s="7"/>
      <c r="E96" s="7"/>
      <c r="F96" s="7"/>
      <c r="G96" s="8"/>
      <c r="H96" s="57"/>
      <c r="I96" s="57"/>
      <c r="J96" s="8"/>
      <c r="K96" s="88"/>
      <c r="L96" s="82"/>
      <c r="M96" s="69"/>
      <c r="N96" s="87"/>
      <c r="O96" s="140"/>
      <c r="P96" s="140"/>
      <c r="Q96" s="117"/>
      <c r="S96" s="125"/>
      <c r="T96" s="126"/>
      <c r="U96" s="126"/>
      <c r="V96" s="125"/>
      <c r="W96" s="130"/>
      <c r="X96" s="127"/>
      <c r="Y96" s="127"/>
      <c r="Z96" s="130"/>
      <c r="AA96" s="131"/>
      <c r="AB96" s="126"/>
      <c r="AC96" s="132"/>
      <c r="AD96" s="132"/>
      <c r="AE96" s="132"/>
      <c r="AF96" s="132"/>
      <c r="AG96" s="128"/>
      <c r="AH96" s="128"/>
    </row>
    <row r="97" spans="1:34" s="11" customFormat="1" ht="40" customHeight="1" x14ac:dyDescent="0.25">
      <c r="A97" s="68">
        <v>91</v>
      </c>
      <c r="B97" s="7"/>
      <c r="C97" s="7"/>
      <c r="D97" s="7"/>
      <c r="E97" s="7"/>
      <c r="F97" s="7"/>
      <c r="G97" s="8"/>
      <c r="H97" s="57"/>
      <c r="I97" s="57"/>
      <c r="J97" s="8"/>
      <c r="K97" s="88"/>
      <c r="L97" s="82"/>
      <c r="M97" s="69"/>
      <c r="N97" s="87"/>
      <c r="O97" s="140"/>
      <c r="P97" s="140"/>
      <c r="Q97" s="117"/>
      <c r="S97" s="125"/>
      <c r="T97" s="126"/>
      <c r="U97" s="126"/>
      <c r="V97" s="125"/>
      <c r="W97" s="130"/>
      <c r="X97" s="127"/>
      <c r="Y97" s="127"/>
      <c r="Z97" s="130"/>
      <c r="AA97" s="131"/>
      <c r="AB97" s="126"/>
      <c r="AC97" s="132"/>
      <c r="AD97" s="132"/>
      <c r="AE97" s="132"/>
      <c r="AF97" s="132"/>
      <c r="AG97" s="128"/>
      <c r="AH97" s="128"/>
    </row>
    <row r="98" spans="1:34" s="11" customFormat="1" ht="40" customHeight="1" x14ac:dyDescent="0.25">
      <c r="A98" s="68">
        <v>92</v>
      </c>
      <c r="B98" s="7"/>
      <c r="C98" s="7"/>
      <c r="D98" s="7"/>
      <c r="E98" s="7"/>
      <c r="F98" s="7"/>
      <c r="G98" s="8"/>
      <c r="H98" s="57"/>
      <c r="I98" s="57"/>
      <c r="J98" s="8"/>
      <c r="K98" s="88"/>
      <c r="L98" s="82"/>
      <c r="M98" s="69"/>
      <c r="N98" s="87"/>
      <c r="O98" s="140"/>
      <c r="P98" s="140"/>
      <c r="Q98" s="117"/>
      <c r="S98" s="125"/>
      <c r="T98" s="126"/>
      <c r="U98" s="126"/>
      <c r="V98" s="125"/>
      <c r="W98" s="130"/>
      <c r="X98" s="127"/>
      <c r="Y98" s="127"/>
      <c r="Z98" s="130"/>
      <c r="AA98" s="131"/>
      <c r="AB98" s="126"/>
      <c r="AC98" s="132"/>
      <c r="AD98" s="132"/>
      <c r="AE98" s="132"/>
      <c r="AF98" s="132"/>
      <c r="AG98" s="128"/>
      <c r="AH98" s="128"/>
    </row>
    <row r="99" spans="1:34" s="11" customFormat="1" ht="40" customHeight="1" x14ac:dyDescent="0.25">
      <c r="A99" s="68">
        <v>93</v>
      </c>
      <c r="B99" s="7"/>
      <c r="C99" s="21"/>
      <c r="D99" s="21"/>
      <c r="E99" s="7"/>
      <c r="F99" s="7"/>
      <c r="G99" s="8"/>
      <c r="H99" s="57"/>
      <c r="I99" s="57"/>
      <c r="J99" s="8"/>
      <c r="K99" s="88"/>
      <c r="L99" s="82"/>
      <c r="M99" s="69"/>
      <c r="N99" s="87"/>
      <c r="O99" s="140"/>
      <c r="P99" s="140"/>
      <c r="Q99" s="117"/>
      <c r="S99" s="125"/>
      <c r="T99" s="126"/>
      <c r="U99" s="126"/>
      <c r="V99" s="125"/>
      <c r="W99" s="130"/>
      <c r="X99" s="127"/>
      <c r="Y99" s="127"/>
      <c r="Z99" s="130"/>
      <c r="AA99" s="131"/>
      <c r="AB99" s="126"/>
      <c r="AC99" s="132"/>
      <c r="AD99" s="132"/>
      <c r="AE99" s="132"/>
      <c r="AF99" s="132"/>
      <c r="AG99" s="128"/>
      <c r="AH99" s="128"/>
    </row>
    <row r="100" spans="1:34" s="11" customFormat="1" ht="40" customHeight="1" x14ac:dyDescent="0.25">
      <c r="A100" s="68">
        <v>94</v>
      </c>
      <c r="B100" s="7"/>
      <c r="C100" s="7"/>
      <c r="D100" s="7"/>
      <c r="E100" s="7"/>
      <c r="F100" s="7"/>
      <c r="G100" s="8"/>
      <c r="H100" s="57"/>
      <c r="I100" s="57"/>
      <c r="J100" s="8"/>
      <c r="K100" s="88"/>
      <c r="L100" s="82"/>
      <c r="M100" s="69"/>
      <c r="N100" s="87"/>
      <c r="O100" s="140"/>
      <c r="P100" s="140"/>
      <c r="Q100" s="117"/>
      <c r="S100" s="125"/>
      <c r="T100" s="126"/>
      <c r="U100" s="126"/>
      <c r="V100" s="125"/>
      <c r="W100" s="130"/>
      <c r="X100" s="127"/>
      <c r="Y100" s="127"/>
      <c r="Z100" s="130"/>
      <c r="AA100" s="131"/>
      <c r="AB100" s="126"/>
      <c r="AC100" s="132"/>
      <c r="AD100" s="132"/>
      <c r="AE100" s="132"/>
      <c r="AF100" s="132"/>
      <c r="AG100" s="128"/>
      <c r="AH100" s="128"/>
    </row>
    <row r="101" spans="1:34" s="11" customFormat="1" ht="40" customHeight="1" x14ac:dyDescent="0.25">
      <c r="A101" s="68">
        <v>95</v>
      </c>
      <c r="B101" s="7"/>
      <c r="C101" s="7"/>
      <c r="D101" s="7"/>
      <c r="E101" s="7"/>
      <c r="F101" s="7"/>
      <c r="G101" s="8"/>
      <c r="H101" s="57"/>
      <c r="I101" s="57"/>
      <c r="J101" s="8"/>
      <c r="K101" s="88"/>
      <c r="L101" s="82"/>
      <c r="M101" s="69"/>
      <c r="N101" s="87"/>
      <c r="O101" s="140"/>
      <c r="P101" s="140"/>
      <c r="Q101" s="117"/>
      <c r="S101" s="125"/>
      <c r="T101" s="126"/>
      <c r="U101" s="126"/>
      <c r="V101" s="125"/>
      <c r="W101" s="130"/>
      <c r="X101" s="127"/>
      <c r="Y101" s="127"/>
      <c r="Z101" s="130"/>
      <c r="AA101" s="131"/>
      <c r="AB101" s="126"/>
      <c r="AC101" s="132"/>
      <c r="AD101" s="132"/>
      <c r="AE101" s="132"/>
      <c r="AF101" s="132"/>
      <c r="AG101" s="128"/>
      <c r="AH101" s="128"/>
    </row>
    <row r="102" spans="1:34" s="11" customFormat="1" ht="40" customHeight="1" x14ac:dyDescent="0.25">
      <c r="A102" s="68">
        <v>96</v>
      </c>
      <c r="B102" s="7"/>
      <c r="C102" s="7"/>
      <c r="D102" s="7"/>
      <c r="E102" s="7"/>
      <c r="F102" s="7"/>
      <c r="G102" s="8"/>
      <c r="H102" s="57"/>
      <c r="I102" s="57"/>
      <c r="J102" s="8"/>
      <c r="K102" s="88"/>
      <c r="L102" s="82"/>
      <c r="M102" s="69"/>
      <c r="N102" s="87"/>
      <c r="O102" s="140"/>
      <c r="P102" s="140"/>
      <c r="Q102" s="117"/>
      <c r="S102" s="125"/>
      <c r="T102" s="126"/>
      <c r="U102" s="126"/>
      <c r="V102" s="125"/>
      <c r="W102" s="130"/>
      <c r="X102" s="127"/>
      <c r="Y102" s="127"/>
      <c r="Z102" s="130"/>
      <c r="AA102" s="131"/>
      <c r="AB102" s="126"/>
      <c r="AC102" s="132"/>
      <c r="AD102" s="132"/>
      <c r="AE102" s="132"/>
      <c r="AF102" s="132"/>
      <c r="AG102" s="128"/>
      <c r="AH102" s="128"/>
    </row>
    <row r="103" spans="1:34" s="11" customFormat="1" ht="40" customHeight="1" x14ac:dyDescent="0.25">
      <c r="A103" s="68">
        <v>97</v>
      </c>
      <c r="B103" s="7"/>
      <c r="C103" s="7"/>
      <c r="D103" s="7"/>
      <c r="E103" s="7"/>
      <c r="F103" s="7"/>
      <c r="G103" s="8"/>
      <c r="H103" s="57"/>
      <c r="I103" s="57"/>
      <c r="J103" s="8"/>
      <c r="K103" s="88"/>
      <c r="L103" s="82"/>
      <c r="M103" s="69"/>
      <c r="N103" s="87"/>
      <c r="O103" s="140"/>
      <c r="P103" s="140"/>
      <c r="Q103" s="117"/>
      <c r="S103" s="125"/>
      <c r="T103" s="126"/>
      <c r="U103" s="126"/>
      <c r="V103" s="125"/>
      <c r="W103" s="130"/>
      <c r="X103" s="127"/>
      <c r="Y103" s="127"/>
      <c r="Z103" s="130"/>
      <c r="AA103" s="131"/>
      <c r="AB103" s="126"/>
      <c r="AC103" s="132"/>
      <c r="AD103" s="132"/>
      <c r="AE103" s="132"/>
      <c r="AF103" s="132"/>
      <c r="AG103" s="128"/>
      <c r="AH103" s="128"/>
    </row>
    <row r="104" spans="1:34" s="11" customFormat="1" ht="40" customHeight="1" x14ac:dyDescent="0.25">
      <c r="A104" s="68">
        <v>98</v>
      </c>
      <c r="B104" s="7"/>
      <c r="C104" s="7"/>
      <c r="D104" s="7"/>
      <c r="E104" s="7"/>
      <c r="F104" s="7"/>
      <c r="G104" s="8"/>
      <c r="H104" s="57"/>
      <c r="I104" s="57"/>
      <c r="J104" s="8"/>
      <c r="K104" s="88"/>
      <c r="L104" s="82"/>
      <c r="M104" s="69"/>
      <c r="N104" s="87"/>
      <c r="O104" s="140"/>
      <c r="P104" s="140"/>
      <c r="Q104" s="117"/>
      <c r="S104" s="125"/>
      <c r="T104" s="126"/>
      <c r="U104" s="126"/>
      <c r="V104" s="125"/>
      <c r="W104" s="130"/>
      <c r="X104" s="127"/>
      <c r="Y104" s="127"/>
      <c r="Z104" s="130"/>
      <c r="AA104" s="131"/>
      <c r="AB104" s="126"/>
      <c r="AC104" s="132"/>
      <c r="AD104" s="132"/>
      <c r="AE104" s="132"/>
      <c r="AF104" s="132"/>
      <c r="AG104" s="128"/>
      <c r="AH104" s="128"/>
    </row>
    <row r="105" spans="1:34" s="11" customFormat="1" ht="40" customHeight="1" x14ac:dyDescent="0.25">
      <c r="A105" s="68">
        <v>99</v>
      </c>
      <c r="B105" s="7"/>
      <c r="C105" s="7"/>
      <c r="D105" s="7"/>
      <c r="E105" s="7"/>
      <c r="F105" s="7"/>
      <c r="G105" s="8"/>
      <c r="H105" s="57"/>
      <c r="I105" s="57"/>
      <c r="J105" s="8"/>
      <c r="K105" s="88"/>
      <c r="L105" s="82"/>
      <c r="M105" s="69"/>
      <c r="N105" s="87"/>
      <c r="O105" s="140"/>
      <c r="P105" s="140"/>
      <c r="Q105" s="117"/>
      <c r="S105" s="125"/>
      <c r="T105" s="126"/>
      <c r="U105" s="126"/>
      <c r="V105" s="125"/>
      <c r="W105" s="130"/>
      <c r="X105" s="127"/>
      <c r="Y105" s="127"/>
      <c r="Z105" s="130"/>
      <c r="AA105" s="131"/>
      <c r="AB105" s="126"/>
      <c r="AC105" s="132"/>
      <c r="AD105" s="132"/>
      <c r="AE105" s="132"/>
      <c r="AF105" s="132"/>
      <c r="AG105" s="128"/>
      <c r="AH105" s="128"/>
    </row>
    <row r="106" spans="1:34" s="11" customFormat="1" ht="40" customHeight="1" x14ac:dyDescent="0.25">
      <c r="A106" s="68">
        <v>100</v>
      </c>
      <c r="B106" s="7"/>
      <c r="C106" s="7"/>
      <c r="D106" s="7"/>
      <c r="E106" s="7"/>
      <c r="F106" s="7"/>
      <c r="G106" s="8"/>
      <c r="H106" s="57"/>
      <c r="I106" s="57"/>
      <c r="J106" s="8"/>
      <c r="K106" s="88"/>
      <c r="L106" s="82"/>
      <c r="M106" s="69"/>
      <c r="N106" s="87"/>
      <c r="O106" s="140"/>
      <c r="P106" s="140"/>
      <c r="Q106" s="117"/>
      <c r="S106" s="125"/>
      <c r="T106" s="126"/>
      <c r="U106" s="126"/>
      <c r="V106" s="125"/>
      <c r="W106" s="130"/>
      <c r="X106" s="127"/>
      <c r="Y106" s="127"/>
      <c r="Z106" s="130"/>
      <c r="AA106" s="131"/>
      <c r="AB106" s="126"/>
      <c r="AC106" s="132"/>
      <c r="AD106" s="132"/>
      <c r="AE106" s="132"/>
      <c r="AF106" s="132"/>
      <c r="AG106" s="128"/>
      <c r="AH106" s="128"/>
    </row>
    <row r="107" spans="1:34" s="11" customFormat="1" ht="40" customHeight="1" x14ac:dyDescent="0.25">
      <c r="A107" s="68">
        <v>101</v>
      </c>
      <c r="B107" s="7"/>
      <c r="C107" s="7"/>
      <c r="D107" s="7"/>
      <c r="E107" s="7"/>
      <c r="F107" s="7"/>
      <c r="G107" s="8"/>
      <c r="H107" s="57"/>
      <c r="I107" s="57"/>
      <c r="J107" s="8"/>
      <c r="K107" s="88"/>
      <c r="L107" s="82"/>
      <c r="M107" s="69"/>
      <c r="N107" s="87"/>
      <c r="O107" s="140"/>
      <c r="P107" s="140"/>
      <c r="Q107" s="117"/>
      <c r="S107" s="125"/>
      <c r="T107" s="126"/>
      <c r="U107" s="126"/>
      <c r="V107" s="125"/>
      <c r="W107" s="130"/>
      <c r="X107" s="127"/>
      <c r="Y107" s="127"/>
      <c r="Z107" s="130"/>
      <c r="AA107" s="131"/>
      <c r="AB107" s="126"/>
      <c r="AC107" s="132"/>
      <c r="AD107" s="132"/>
      <c r="AE107" s="132"/>
      <c r="AF107" s="132"/>
      <c r="AG107" s="128"/>
      <c r="AH107" s="128"/>
    </row>
    <row r="108" spans="1:34" s="11" customFormat="1" ht="40" customHeight="1" x14ac:dyDescent="0.25">
      <c r="A108" s="68">
        <v>102</v>
      </c>
      <c r="B108" s="7"/>
      <c r="C108" s="7"/>
      <c r="D108" s="7"/>
      <c r="E108" s="7"/>
      <c r="F108" s="7"/>
      <c r="G108" s="8"/>
      <c r="H108" s="57"/>
      <c r="I108" s="57"/>
      <c r="J108" s="8"/>
      <c r="K108" s="88"/>
      <c r="L108" s="82"/>
      <c r="M108" s="69"/>
      <c r="N108" s="87"/>
      <c r="O108" s="140"/>
      <c r="P108" s="140"/>
      <c r="Q108" s="117"/>
      <c r="S108" s="125"/>
      <c r="T108" s="126"/>
      <c r="U108" s="126"/>
      <c r="V108" s="125"/>
      <c r="W108" s="130"/>
      <c r="X108" s="127"/>
      <c r="Y108" s="127"/>
      <c r="Z108" s="130"/>
      <c r="AA108" s="131"/>
      <c r="AB108" s="126"/>
      <c r="AC108" s="132"/>
      <c r="AD108" s="132"/>
      <c r="AE108" s="132"/>
      <c r="AF108" s="132"/>
      <c r="AG108" s="128"/>
      <c r="AH108" s="128"/>
    </row>
    <row r="109" spans="1:34" s="11" customFormat="1" ht="40" customHeight="1" x14ac:dyDescent="0.25">
      <c r="A109" s="68">
        <v>103</v>
      </c>
      <c r="B109" s="7"/>
      <c r="C109" s="7"/>
      <c r="D109" s="7"/>
      <c r="E109" s="7"/>
      <c r="F109" s="7"/>
      <c r="G109" s="8"/>
      <c r="H109" s="57"/>
      <c r="I109" s="57"/>
      <c r="J109" s="8"/>
      <c r="K109" s="88"/>
      <c r="L109" s="82"/>
      <c r="M109" s="69"/>
      <c r="N109" s="87"/>
      <c r="O109" s="140"/>
      <c r="P109" s="140"/>
      <c r="Q109" s="117"/>
      <c r="S109" s="125"/>
      <c r="T109" s="126"/>
      <c r="U109" s="126"/>
      <c r="V109" s="125"/>
      <c r="W109" s="130"/>
      <c r="X109" s="127"/>
      <c r="Y109" s="127"/>
      <c r="Z109" s="130"/>
      <c r="AA109" s="131"/>
      <c r="AB109" s="126"/>
      <c r="AC109" s="132"/>
      <c r="AD109" s="132"/>
      <c r="AE109" s="132"/>
      <c r="AF109" s="132"/>
      <c r="AG109" s="128"/>
      <c r="AH109" s="128"/>
    </row>
    <row r="110" spans="1:34" s="11" customFormat="1" ht="40" customHeight="1" x14ac:dyDescent="0.25">
      <c r="A110" s="68">
        <v>104</v>
      </c>
      <c r="B110" s="7"/>
      <c r="C110" s="7"/>
      <c r="D110" s="7"/>
      <c r="E110" s="7"/>
      <c r="F110" s="7"/>
      <c r="G110" s="8"/>
      <c r="H110" s="57"/>
      <c r="I110" s="57"/>
      <c r="J110" s="8"/>
      <c r="K110" s="88"/>
      <c r="L110" s="82"/>
      <c r="M110" s="69"/>
      <c r="N110" s="87"/>
      <c r="O110" s="140"/>
      <c r="P110" s="140"/>
      <c r="Q110" s="117"/>
      <c r="S110" s="125"/>
      <c r="T110" s="126"/>
      <c r="U110" s="126"/>
      <c r="V110" s="125"/>
      <c r="W110" s="130"/>
      <c r="X110" s="127"/>
      <c r="Y110" s="127"/>
      <c r="Z110" s="130"/>
      <c r="AA110" s="131"/>
      <c r="AB110" s="126"/>
      <c r="AC110" s="132"/>
      <c r="AD110" s="132"/>
      <c r="AE110" s="132"/>
      <c r="AF110" s="132"/>
      <c r="AG110" s="128"/>
      <c r="AH110" s="128"/>
    </row>
    <row r="111" spans="1:34" s="11" customFormat="1" ht="40" customHeight="1" x14ac:dyDescent="0.25">
      <c r="A111" s="68">
        <v>105</v>
      </c>
      <c r="B111" s="7"/>
      <c r="C111" s="7"/>
      <c r="D111" s="7"/>
      <c r="E111" s="7"/>
      <c r="F111" s="7"/>
      <c r="G111" s="8"/>
      <c r="H111" s="57"/>
      <c r="I111" s="57"/>
      <c r="J111" s="8"/>
      <c r="K111" s="88"/>
      <c r="L111" s="82"/>
      <c r="M111" s="69"/>
      <c r="N111" s="87"/>
      <c r="O111" s="140"/>
      <c r="P111" s="140"/>
      <c r="Q111" s="117"/>
      <c r="S111" s="125"/>
      <c r="T111" s="126"/>
      <c r="U111" s="126"/>
      <c r="V111" s="125"/>
      <c r="W111" s="130"/>
      <c r="X111" s="127"/>
      <c r="Y111" s="127"/>
      <c r="Z111" s="130"/>
      <c r="AA111" s="131"/>
      <c r="AB111" s="126"/>
      <c r="AC111" s="132"/>
      <c r="AD111" s="132"/>
      <c r="AE111" s="132"/>
      <c r="AF111" s="132"/>
      <c r="AG111" s="128"/>
      <c r="AH111" s="128"/>
    </row>
    <row r="112" spans="1:34" s="11" customFormat="1" ht="40" customHeight="1" x14ac:dyDescent="0.25">
      <c r="A112" s="68">
        <v>106</v>
      </c>
      <c r="B112" s="7"/>
      <c r="C112" s="7"/>
      <c r="D112" s="7"/>
      <c r="E112" s="7"/>
      <c r="F112" s="7"/>
      <c r="G112" s="8"/>
      <c r="H112" s="57"/>
      <c r="I112" s="57"/>
      <c r="J112" s="8"/>
      <c r="K112" s="88"/>
      <c r="L112" s="82"/>
      <c r="M112" s="69"/>
      <c r="N112" s="87"/>
      <c r="O112" s="140"/>
      <c r="P112" s="140"/>
      <c r="Q112" s="117"/>
      <c r="S112" s="125"/>
      <c r="T112" s="126"/>
      <c r="U112" s="126"/>
      <c r="V112" s="125"/>
      <c r="W112" s="130"/>
      <c r="X112" s="127"/>
      <c r="Y112" s="127"/>
      <c r="Z112" s="130"/>
      <c r="AA112" s="131"/>
      <c r="AB112" s="126"/>
      <c r="AC112" s="132"/>
      <c r="AD112" s="132"/>
      <c r="AE112" s="132"/>
      <c r="AF112" s="132"/>
      <c r="AG112" s="128"/>
      <c r="AH112" s="128"/>
    </row>
    <row r="113" spans="1:34" s="11" customFormat="1" ht="40" customHeight="1" x14ac:dyDescent="0.25">
      <c r="A113" s="68">
        <v>107</v>
      </c>
      <c r="B113" s="7"/>
      <c r="C113" s="7"/>
      <c r="D113" s="7"/>
      <c r="E113" s="7"/>
      <c r="F113" s="7"/>
      <c r="G113" s="8"/>
      <c r="H113" s="57"/>
      <c r="I113" s="57"/>
      <c r="J113" s="8"/>
      <c r="K113" s="88"/>
      <c r="L113" s="82"/>
      <c r="M113" s="69"/>
      <c r="N113" s="87"/>
      <c r="O113" s="140"/>
      <c r="P113" s="140"/>
      <c r="Q113" s="117"/>
      <c r="S113" s="125"/>
      <c r="T113" s="126"/>
      <c r="U113" s="126"/>
      <c r="V113" s="125"/>
      <c r="W113" s="130"/>
      <c r="X113" s="127"/>
      <c r="Y113" s="127"/>
      <c r="Z113" s="130"/>
      <c r="AA113" s="131"/>
      <c r="AB113" s="126"/>
      <c r="AC113" s="132"/>
      <c r="AD113" s="132"/>
      <c r="AE113" s="132"/>
      <c r="AF113" s="132"/>
      <c r="AG113" s="128"/>
      <c r="AH113" s="128"/>
    </row>
    <row r="114" spans="1:34" s="11" customFormat="1" ht="40" customHeight="1" x14ac:dyDescent="0.25">
      <c r="A114" s="68">
        <v>108</v>
      </c>
      <c r="B114" s="7"/>
      <c r="C114" s="7"/>
      <c r="D114" s="7"/>
      <c r="E114" s="7"/>
      <c r="F114" s="7"/>
      <c r="G114" s="8"/>
      <c r="H114" s="57"/>
      <c r="I114" s="57"/>
      <c r="J114" s="8"/>
      <c r="K114" s="88"/>
      <c r="L114" s="82"/>
      <c r="M114" s="69"/>
      <c r="N114" s="87"/>
      <c r="O114" s="140"/>
      <c r="P114" s="140"/>
      <c r="Q114" s="117"/>
      <c r="S114" s="125"/>
      <c r="T114" s="126"/>
      <c r="U114" s="126"/>
      <c r="V114" s="125"/>
      <c r="W114" s="130"/>
      <c r="X114" s="127"/>
      <c r="Y114" s="127"/>
      <c r="Z114" s="130"/>
      <c r="AA114" s="131"/>
      <c r="AB114" s="126"/>
      <c r="AC114" s="132"/>
      <c r="AD114" s="132"/>
      <c r="AE114" s="132"/>
      <c r="AF114" s="132"/>
      <c r="AG114" s="128"/>
      <c r="AH114" s="128"/>
    </row>
    <row r="115" spans="1:34" s="11" customFormat="1" ht="40" customHeight="1" x14ac:dyDescent="0.25">
      <c r="A115" s="68">
        <v>109</v>
      </c>
      <c r="B115" s="7"/>
      <c r="C115" s="7"/>
      <c r="D115" s="7"/>
      <c r="E115" s="7"/>
      <c r="F115" s="7"/>
      <c r="G115" s="8"/>
      <c r="H115" s="57"/>
      <c r="I115" s="57"/>
      <c r="J115" s="8"/>
      <c r="K115" s="88"/>
      <c r="L115" s="82"/>
      <c r="M115" s="69"/>
      <c r="N115" s="87"/>
      <c r="O115" s="140"/>
      <c r="P115" s="140"/>
      <c r="Q115" s="117"/>
      <c r="S115" s="125"/>
      <c r="T115" s="126"/>
      <c r="U115" s="126"/>
      <c r="V115" s="125"/>
      <c r="W115" s="130"/>
      <c r="X115" s="127"/>
      <c r="Y115" s="127"/>
      <c r="Z115" s="130"/>
      <c r="AA115" s="131"/>
      <c r="AB115" s="126"/>
      <c r="AC115" s="132"/>
      <c r="AD115" s="132"/>
      <c r="AE115" s="132"/>
      <c r="AF115" s="132"/>
      <c r="AG115" s="128"/>
      <c r="AH115" s="128"/>
    </row>
    <row r="116" spans="1:34" s="11" customFormat="1" ht="40" customHeight="1" x14ac:dyDescent="0.25">
      <c r="A116" s="68">
        <v>110</v>
      </c>
      <c r="B116" s="7"/>
      <c r="C116" s="7"/>
      <c r="D116" s="7"/>
      <c r="E116" s="7"/>
      <c r="F116" s="7"/>
      <c r="G116" s="8"/>
      <c r="H116" s="57"/>
      <c r="I116" s="57"/>
      <c r="J116" s="8"/>
      <c r="K116" s="88"/>
      <c r="L116" s="82"/>
      <c r="M116" s="69"/>
      <c r="N116" s="87"/>
      <c r="O116" s="140"/>
      <c r="P116" s="140"/>
      <c r="Q116" s="117"/>
      <c r="S116" s="125"/>
      <c r="T116" s="126"/>
      <c r="U116" s="126"/>
      <c r="V116" s="125"/>
      <c r="W116" s="130"/>
      <c r="X116" s="127"/>
      <c r="Y116" s="127"/>
      <c r="Z116" s="130"/>
      <c r="AA116" s="131"/>
      <c r="AB116" s="126"/>
      <c r="AC116" s="132"/>
      <c r="AD116" s="132"/>
      <c r="AE116" s="132"/>
      <c r="AF116" s="132"/>
      <c r="AG116" s="128"/>
      <c r="AH116" s="128"/>
    </row>
    <row r="117" spans="1:34" s="11" customFormat="1" ht="40" customHeight="1" x14ac:dyDescent="0.25">
      <c r="A117" s="68">
        <v>111</v>
      </c>
      <c r="B117" s="7"/>
      <c r="C117" s="7"/>
      <c r="D117" s="7"/>
      <c r="E117" s="7"/>
      <c r="F117" s="7"/>
      <c r="G117" s="8"/>
      <c r="H117" s="57"/>
      <c r="I117" s="57"/>
      <c r="J117" s="8"/>
      <c r="K117" s="88"/>
      <c r="L117" s="82"/>
      <c r="M117" s="69"/>
      <c r="N117" s="87"/>
      <c r="O117" s="140"/>
      <c r="P117" s="140"/>
      <c r="Q117" s="117"/>
      <c r="S117" s="125"/>
      <c r="T117" s="126"/>
      <c r="U117" s="126"/>
      <c r="V117" s="125"/>
      <c r="W117" s="130"/>
      <c r="X117" s="127"/>
      <c r="Y117" s="127"/>
      <c r="Z117" s="130"/>
      <c r="AA117" s="131"/>
      <c r="AB117" s="126"/>
      <c r="AC117" s="132"/>
      <c r="AD117" s="132"/>
      <c r="AE117" s="132"/>
      <c r="AF117" s="132"/>
      <c r="AG117" s="128"/>
      <c r="AH117" s="128"/>
    </row>
    <row r="118" spans="1:34" s="11" customFormat="1" ht="40" customHeight="1" x14ac:dyDescent="0.25">
      <c r="A118" s="68">
        <v>112</v>
      </c>
      <c r="B118" s="7"/>
      <c r="C118" s="7"/>
      <c r="D118" s="7"/>
      <c r="E118" s="7"/>
      <c r="F118" s="7"/>
      <c r="G118" s="8"/>
      <c r="H118" s="57"/>
      <c r="I118" s="57"/>
      <c r="J118" s="8"/>
      <c r="K118" s="88"/>
      <c r="L118" s="82"/>
      <c r="M118" s="69"/>
      <c r="N118" s="87"/>
      <c r="O118" s="140"/>
      <c r="P118" s="140"/>
      <c r="Q118" s="117"/>
      <c r="S118" s="125"/>
      <c r="T118" s="126"/>
      <c r="U118" s="126"/>
      <c r="V118" s="125"/>
      <c r="W118" s="130"/>
      <c r="X118" s="127"/>
      <c r="Y118" s="127"/>
      <c r="Z118" s="130"/>
      <c r="AA118" s="131"/>
      <c r="AB118" s="126"/>
      <c r="AC118" s="132"/>
      <c r="AD118" s="132"/>
      <c r="AE118" s="132"/>
      <c r="AF118" s="132"/>
      <c r="AG118" s="128"/>
      <c r="AH118" s="128"/>
    </row>
    <row r="119" spans="1:34" s="11" customFormat="1" ht="40" customHeight="1" x14ac:dyDescent="0.25">
      <c r="A119" s="68">
        <v>113</v>
      </c>
      <c r="B119" s="7"/>
      <c r="C119" s="7"/>
      <c r="D119" s="7"/>
      <c r="E119" s="7"/>
      <c r="F119" s="7"/>
      <c r="G119" s="8"/>
      <c r="H119" s="57"/>
      <c r="I119" s="57"/>
      <c r="J119" s="8"/>
      <c r="K119" s="88"/>
      <c r="L119" s="82"/>
      <c r="M119" s="69"/>
      <c r="N119" s="87"/>
      <c r="O119" s="140"/>
      <c r="P119" s="140"/>
      <c r="Q119" s="117"/>
      <c r="S119" s="125"/>
      <c r="T119" s="126"/>
      <c r="U119" s="126"/>
      <c r="V119" s="125"/>
      <c r="W119" s="130"/>
      <c r="X119" s="127"/>
      <c r="Y119" s="127"/>
      <c r="Z119" s="130"/>
      <c r="AA119" s="131"/>
      <c r="AB119" s="126"/>
      <c r="AC119" s="132"/>
      <c r="AD119" s="132"/>
      <c r="AE119" s="132"/>
      <c r="AF119" s="132"/>
      <c r="AG119" s="128"/>
      <c r="AH119" s="128"/>
    </row>
    <row r="120" spans="1:34" s="11" customFormat="1" ht="40" customHeight="1" x14ac:dyDescent="0.25">
      <c r="A120" s="68">
        <v>114</v>
      </c>
      <c r="B120" s="7"/>
      <c r="C120" s="7"/>
      <c r="D120" s="7"/>
      <c r="E120" s="7"/>
      <c r="F120" s="7"/>
      <c r="G120" s="8"/>
      <c r="H120" s="57"/>
      <c r="I120" s="57"/>
      <c r="J120" s="8"/>
      <c r="K120" s="88"/>
      <c r="L120" s="82"/>
      <c r="M120" s="69"/>
      <c r="N120" s="87"/>
      <c r="O120" s="140"/>
      <c r="P120" s="140"/>
      <c r="Q120" s="117"/>
      <c r="S120" s="125"/>
      <c r="T120" s="126"/>
      <c r="U120" s="126"/>
      <c r="V120" s="125"/>
      <c r="W120" s="130"/>
      <c r="X120" s="127"/>
      <c r="Y120" s="127"/>
      <c r="Z120" s="130"/>
      <c r="AA120" s="131"/>
      <c r="AB120" s="126"/>
      <c r="AC120" s="132"/>
      <c r="AD120" s="132"/>
      <c r="AE120" s="132"/>
      <c r="AF120" s="132"/>
      <c r="AG120" s="128"/>
      <c r="AH120" s="128"/>
    </row>
    <row r="121" spans="1:34" s="11" customFormat="1" ht="40" customHeight="1" x14ac:dyDescent="0.25">
      <c r="A121" s="68">
        <v>115</v>
      </c>
      <c r="B121" s="7"/>
      <c r="C121" s="7"/>
      <c r="D121" s="7"/>
      <c r="E121" s="7"/>
      <c r="F121" s="7"/>
      <c r="G121" s="8"/>
      <c r="H121" s="57"/>
      <c r="I121" s="57"/>
      <c r="J121" s="8"/>
      <c r="K121" s="88"/>
      <c r="L121" s="82"/>
      <c r="M121" s="69"/>
      <c r="N121" s="87"/>
      <c r="O121" s="140"/>
      <c r="P121" s="140"/>
      <c r="Q121" s="117"/>
      <c r="S121" s="125"/>
      <c r="T121" s="126"/>
      <c r="U121" s="126"/>
      <c r="V121" s="125"/>
      <c r="W121" s="130"/>
      <c r="X121" s="127"/>
      <c r="Y121" s="127"/>
      <c r="Z121" s="130"/>
      <c r="AA121" s="131"/>
      <c r="AB121" s="126"/>
      <c r="AC121" s="132"/>
      <c r="AD121" s="132"/>
      <c r="AE121" s="132"/>
      <c r="AF121" s="132"/>
      <c r="AG121" s="128"/>
      <c r="AH121" s="128"/>
    </row>
    <row r="122" spans="1:34" s="11" customFormat="1" ht="40" customHeight="1" x14ac:dyDescent="0.25">
      <c r="A122" s="68">
        <v>116</v>
      </c>
      <c r="B122" s="7"/>
      <c r="C122" s="7"/>
      <c r="D122" s="7"/>
      <c r="E122" s="7"/>
      <c r="F122" s="7"/>
      <c r="G122" s="8"/>
      <c r="H122" s="57"/>
      <c r="I122" s="57"/>
      <c r="J122" s="8"/>
      <c r="K122" s="88"/>
      <c r="L122" s="82"/>
      <c r="M122" s="69"/>
      <c r="N122" s="87"/>
      <c r="O122" s="140"/>
      <c r="P122" s="140"/>
      <c r="Q122" s="117"/>
      <c r="S122" s="125"/>
      <c r="T122" s="126"/>
      <c r="U122" s="126"/>
      <c r="V122" s="125"/>
      <c r="W122" s="130"/>
      <c r="X122" s="127"/>
      <c r="Y122" s="127"/>
      <c r="Z122" s="130"/>
      <c r="AA122" s="131"/>
      <c r="AB122" s="126"/>
      <c r="AC122" s="132"/>
      <c r="AD122" s="132"/>
      <c r="AE122" s="132"/>
      <c r="AF122" s="132"/>
      <c r="AG122" s="128"/>
      <c r="AH122" s="128"/>
    </row>
    <row r="123" spans="1:34" s="11" customFormat="1" ht="40" customHeight="1" x14ac:dyDescent="0.25">
      <c r="A123" s="68">
        <v>117</v>
      </c>
      <c r="B123" s="7"/>
      <c r="C123" s="7"/>
      <c r="D123" s="7"/>
      <c r="E123" s="7"/>
      <c r="F123" s="7"/>
      <c r="G123" s="8"/>
      <c r="H123" s="57"/>
      <c r="I123" s="57"/>
      <c r="J123" s="8"/>
      <c r="K123" s="88"/>
      <c r="L123" s="82"/>
      <c r="M123" s="69"/>
      <c r="N123" s="87"/>
      <c r="O123" s="140"/>
      <c r="P123" s="140"/>
      <c r="Q123" s="117"/>
      <c r="S123" s="125"/>
      <c r="T123" s="126"/>
      <c r="U123" s="126"/>
      <c r="V123" s="125"/>
      <c r="W123" s="130"/>
      <c r="X123" s="127"/>
      <c r="Y123" s="127"/>
      <c r="Z123" s="130"/>
      <c r="AA123" s="131"/>
      <c r="AB123" s="126"/>
      <c r="AC123" s="132"/>
      <c r="AD123" s="132"/>
      <c r="AE123" s="132"/>
      <c r="AF123" s="132"/>
      <c r="AG123" s="128"/>
      <c r="AH123" s="128"/>
    </row>
    <row r="124" spans="1:34" s="11" customFormat="1" ht="40" customHeight="1" x14ac:dyDescent="0.25">
      <c r="A124" s="68">
        <v>118</v>
      </c>
      <c r="B124" s="7"/>
      <c r="C124" s="7"/>
      <c r="D124" s="7"/>
      <c r="E124" s="7"/>
      <c r="F124" s="7"/>
      <c r="G124" s="8"/>
      <c r="H124" s="57"/>
      <c r="I124" s="57"/>
      <c r="J124" s="8"/>
      <c r="K124" s="88"/>
      <c r="L124" s="82"/>
      <c r="M124" s="69"/>
      <c r="N124" s="87"/>
      <c r="O124" s="140"/>
      <c r="P124" s="140"/>
      <c r="Q124" s="117"/>
      <c r="S124" s="125"/>
      <c r="T124" s="126"/>
      <c r="U124" s="126"/>
      <c r="V124" s="125"/>
      <c r="W124" s="130"/>
      <c r="X124" s="127"/>
      <c r="Y124" s="127"/>
      <c r="Z124" s="130"/>
      <c r="AA124" s="131"/>
      <c r="AB124" s="126"/>
      <c r="AC124" s="132"/>
      <c r="AD124" s="132"/>
      <c r="AE124" s="132"/>
      <c r="AF124" s="132"/>
      <c r="AG124" s="128"/>
      <c r="AH124" s="128"/>
    </row>
    <row r="125" spans="1:34" s="11" customFormat="1" ht="40" customHeight="1" x14ac:dyDescent="0.25">
      <c r="A125" s="68">
        <v>119</v>
      </c>
      <c r="B125" s="7"/>
      <c r="C125" s="7"/>
      <c r="D125" s="7"/>
      <c r="E125" s="7"/>
      <c r="F125" s="7"/>
      <c r="G125" s="8"/>
      <c r="H125" s="57"/>
      <c r="I125" s="57"/>
      <c r="J125" s="8"/>
      <c r="K125" s="88"/>
      <c r="L125" s="82"/>
      <c r="M125" s="69"/>
      <c r="N125" s="87"/>
      <c r="O125" s="140"/>
      <c r="P125" s="140"/>
      <c r="Q125" s="117"/>
      <c r="S125" s="125"/>
      <c r="T125" s="126"/>
      <c r="U125" s="126"/>
      <c r="V125" s="125"/>
      <c r="W125" s="130"/>
      <c r="X125" s="127"/>
      <c r="Y125" s="127"/>
      <c r="Z125" s="130"/>
      <c r="AA125" s="131"/>
      <c r="AB125" s="126"/>
      <c r="AC125" s="132"/>
      <c r="AD125" s="132"/>
      <c r="AE125" s="132"/>
      <c r="AF125" s="132"/>
      <c r="AG125" s="128"/>
      <c r="AH125" s="128"/>
    </row>
    <row r="126" spans="1:34" s="11" customFormat="1" ht="40" customHeight="1" x14ac:dyDescent="0.25">
      <c r="A126" s="68">
        <v>120</v>
      </c>
      <c r="B126" s="7"/>
      <c r="C126" s="7"/>
      <c r="D126" s="7"/>
      <c r="E126" s="7"/>
      <c r="F126" s="7"/>
      <c r="G126" s="8"/>
      <c r="H126" s="57"/>
      <c r="I126" s="57"/>
      <c r="J126" s="8"/>
      <c r="K126" s="88"/>
      <c r="L126" s="82"/>
      <c r="M126" s="69"/>
      <c r="N126" s="87"/>
      <c r="O126" s="140"/>
      <c r="P126" s="140"/>
      <c r="Q126" s="117"/>
      <c r="S126" s="125"/>
      <c r="T126" s="126"/>
      <c r="U126" s="126"/>
      <c r="V126" s="125"/>
      <c r="W126" s="130"/>
      <c r="X126" s="127"/>
      <c r="Y126" s="127"/>
      <c r="Z126" s="130"/>
      <c r="AA126" s="131"/>
      <c r="AB126" s="126"/>
      <c r="AC126" s="132"/>
      <c r="AD126" s="132"/>
      <c r="AE126" s="132"/>
      <c r="AF126" s="132"/>
      <c r="AG126" s="128"/>
      <c r="AH126" s="128"/>
    </row>
    <row r="127" spans="1:34" s="11" customFormat="1" ht="40" customHeight="1" x14ac:dyDescent="0.25">
      <c r="A127" s="68">
        <v>121</v>
      </c>
      <c r="B127" s="7"/>
      <c r="C127" s="7"/>
      <c r="D127" s="7"/>
      <c r="E127" s="7"/>
      <c r="F127" s="7"/>
      <c r="G127" s="8"/>
      <c r="H127" s="57"/>
      <c r="I127" s="57"/>
      <c r="J127" s="8"/>
      <c r="K127" s="88"/>
      <c r="L127" s="82"/>
      <c r="M127" s="69"/>
      <c r="N127" s="87"/>
      <c r="O127" s="140"/>
      <c r="P127" s="140"/>
      <c r="Q127" s="117"/>
      <c r="S127" s="125"/>
      <c r="T127" s="126"/>
      <c r="U127" s="126"/>
      <c r="V127" s="125"/>
      <c r="W127" s="130"/>
      <c r="X127" s="127"/>
      <c r="Y127" s="127"/>
      <c r="Z127" s="130"/>
      <c r="AA127" s="131"/>
      <c r="AB127" s="126"/>
      <c r="AC127" s="132"/>
      <c r="AD127" s="132"/>
      <c r="AE127" s="132"/>
      <c r="AF127" s="132"/>
      <c r="AG127" s="128"/>
      <c r="AH127" s="128"/>
    </row>
    <row r="128" spans="1:34" s="11" customFormat="1" ht="40" customHeight="1" x14ac:dyDescent="0.25">
      <c r="A128" s="68">
        <v>122</v>
      </c>
      <c r="B128" s="7"/>
      <c r="C128" s="7"/>
      <c r="D128" s="7"/>
      <c r="E128" s="7"/>
      <c r="F128" s="7"/>
      <c r="G128" s="8"/>
      <c r="H128" s="57"/>
      <c r="I128" s="57"/>
      <c r="J128" s="8"/>
      <c r="K128" s="88"/>
      <c r="L128" s="82"/>
      <c r="M128" s="69"/>
      <c r="N128" s="87"/>
      <c r="O128" s="140"/>
      <c r="P128" s="140"/>
      <c r="Q128" s="117"/>
      <c r="S128" s="125"/>
      <c r="T128" s="126"/>
      <c r="U128" s="126"/>
      <c r="V128" s="125"/>
      <c r="W128" s="130"/>
      <c r="X128" s="127"/>
      <c r="Y128" s="127"/>
      <c r="Z128" s="130"/>
      <c r="AA128" s="131"/>
      <c r="AB128" s="126"/>
      <c r="AC128" s="132"/>
      <c r="AD128" s="132"/>
      <c r="AE128" s="132"/>
      <c r="AF128" s="132"/>
      <c r="AG128" s="128"/>
      <c r="AH128" s="128"/>
    </row>
    <row r="129" spans="1:34" s="11" customFormat="1" ht="40" customHeight="1" x14ac:dyDescent="0.25">
      <c r="A129" s="68">
        <v>123</v>
      </c>
      <c r="B129" s="7"/>
      <c r="C129" s="21"/>
      <c r="D129" s="21"/>
      <c r="E129" s="7"/>
      <c r="F129" s="7"/>
      <c r="G129" s="8"/>
      <c r="H129" s="57"/>
      <c r="I129" s="57"/>
      <c r="J129" s="8"/>
      <c r="K129" s="88"/>
      <c r="L129" s="82"/>
      <c r="M129" s="69"/>
      <c r="N129" s="87"/>
      <c r="O129" s="140"/>
      <c r="P129" s="140"/>
      <c r="Q129" s="117"/>
      <c r="S129" s="125"/>
      <c r="T129" s="126"/>
      <c r="U129" s="126"/>
      <c r="V129" s="125"/>
      <c r="W129" s="130"/>
      <c r="X129" s="127"/>
      <c r="Y129" s="127"/>
      <c r="Z129" s="130"/>
      <c r="AA129" s="131"/>
      <c r="AB129" s="126"/>
      <c r="AC129" s="132"/>
      <c r="AD129" s="132"/>
      <c r="AE129" s="132"/>
      <c r="AF129" s="132"/>
      <c r="AG129" s="128"/>
      <c r="AH129" s="128"/>
    </row>
    <row r="130" spans="1:34" s="11" customFormat="1" ht="40" customHeight="1" x14ac:dyDescent="0.25">
      <c r="A130" s="68">
        <v>124</v>
      </c>
      <c r="B130" s="7"/>
      <c r="C130" s="7"/>
      <c r="D130" s="7"/>
      <c r="E130" s="7"/>
      <c r="F130" s="7"/>
      <c r="G130" s="8"/>
      <c r="H130" s="57"/>
      <c r="I130" s="57"/>
      <c r="J130" s="8"/>
      <c r="K130" s="88"/>
      <c r="L130" s="82"/>
      <c r="M130" s="69"/>
      <c r="N130" s="87"/>
      <c r="O130" s="140"/>
      <c r="P130" s="140"/>
      <c r="Q130" s="117"/>
      <c r="S130" s="125"/>
      <c r="T130" s="126"/>
      <c r="U130" s="126"/>
      <c r="V130" s="125"/>
      <c r="W130" s="130"/>
      <c r="X130" s="127"/>
      <c r="Y130" s="127"/>
      <c r="Z130" s="130"/>
      <c r="AA130" s="131"/>
      <c r="AB130" s="126"/>
      <c r="AC130" s="132"/>
      <c r="AD130" s="132"/>
      <c r="AE130" s="132"/>
      <c r="AF130" s="132"/>
      <c r="AG130" s="128"/>
      <c r="AH130" s="128"/>
    </row>
    <row r="131" spans="1:34" s="11" customFormat="1" ht="40" customHeight="1" x14ac:dyDescent="0.25">
      <c r="A131" s="68">
        <v>125</v>
      </c>
      <c r="B131" s="7"/>
      <c r="C131" s="7"/>
      <c r="D131" s="7"/>
      <c r="E131" s="7"/>
      <c r="F131" s="7"/>
      <c r="G131" s="8"/>
      <c r="H131" s="57"/>
      <c r="I131" s="57"/>
      <c r="J131" s="8"/>
      <c r="K131" s="88"/>
      <c r="L131" s="82"/>
      <c r="M131" s="69"/>
      <c r="N131" s="87"/>
      <c r="O131" s="140"/>
      <c r="P131" s="140"/>
      <c r="Q131" s="117"/>
      <c r="S131" s="125"/>
      <c r="T131" s="126"/>
      <c r="U131" s="126"/>
      <c r="V131" s="125"/>
      <c r="W131" s="130"/>
      <c r="X131" s="127"/>
      <c r="Y131" s="127"/>
      <c r="Z131" s="130"/>
      <c r="AA131" s="131"/>
      <c r="AB131" s="126"/>
      <c r="AC131" s="132"/>
      <c r="AD131" s="132"/>
      <c r="AE131" s="132"/>
      <c r="AF131" s="132"/>
      <c r="AG131" s="128"/>
      <c r="AH131" s="128"/>
    </row>
    <row r="132" spans="1:34" s="11" customFormat="1" ht="40" customHeight="1" x14ac:dyDescent="0.25">
      <c r="A132" s="68">
        <v>126</v>
      </c>
      <c r="B132" s="7"/>
      <c r="C132" s="7"/>
      <c r="D132" s="7"/>
      <c r="E132" s="7"/>
      <c r="F132" s="7"/>
      <c r="G132" s="8"/>
      <c r="H132" s="57"/>
      <c r="I132" s="57"/>
      <c r="J132" s="8"/>
      <c r="K132" s="88"/>
      <c r="L132" s="82"/>
      <c r="M132" s="69"/>
      <c r="N132" s="87"/>
      <c r="O132" s="140"/>
      <c r="P132" s="140"/>
      <c r="Q132" s="117"/>
      <c r="S132" s="125"/>
      <c r="T132" s="126"/>
      <c r="U132" s="126"/>
      <c r="V132" s="125"/>
      <c r="W132" s="130"/>
      <c r="X132" s="127"/>
      <c r="Y132" s="127"/>
      <c r="Z132" s="130"/>
      <c r="AA132" s="131"/>
      <c r="AB132" s="126"/>
      <c r="AC132" s="132"/>
      <c r="AD132" s="132"/>
      <c r="AE132" s="132"/>
      <c r="AF132" s="132"/>
      <c r="AG132" s="128"/>
      <c r="AH132" s="128"/>
    </row>
    <row r="133" spans="1:34" s="11" customFormat="1" ht="40" customHeight="1" x14ac:dyDescent="0.25">
      <c r="A133" s="68">
        <v>127</v>
      </c>
      <c r="B133" s="7"/>
      <c r="C133" s="7"/>
      <c r="D133" s="7"/>
      <c r="E133" s="7"/>
      <c r="F133" s="7"/>
      <c r="G133" s="8"/>
      <c r="H133" s="57"/>
      <c r="I133" s="57"/>
      <c r="J133" s="8"/>
      <c r="K133" s="88"/>
      <c r="L133" s="82"/>
      <c r="M133" s="69"/>
      <c r="N133" s="87"/>
      <c r="O133" s="140"/>
      <c r="P133" s="140"/>
      <c r="Q133" s="117"/>
      <c r="S133" s="125"/>
      <c r="T133" s="126"/>
      <c r="U133" s="126"/>
      <c r="V133" s="125"/>
      <c r="W133" s="130"/>
      <c r="X133" s="127"/>
      <c r="Y133" s="127"/>
      <c r="Z133" s="130"/>
      <c r="AA133" s="131"/>
      <c r="AB133" s="126"/>
      <c r="AC133" s="132"/>
      <c r="AD133" s="132"/>
      <c r="AE133" s="132"/>
      <c r="AF133" s="132"/>
      <c r="AG133" s="128"/>
      <c r="AH133" s="128"/>
    </row>
    <row r="134" spans="1:34" s="11" customFormat="1" ht="40" customHeight="1" x14ac:dyDescent="0.25">
      <c r="A134" s="68">
        <v>128</v>
      </c>
      <c r="B134" s="7"/>
      <c r="C134" s="7"/>
      <c r="D134" s="7"/>
      <c r="E134" s="7"/>
      <c r="F134" s="7"/>
      <c r="G134" s="8"/>
      <c r="H134" s="57"/>
      <c r="I134" s="57"/>
      <c r="J134" s="8"/>
      <c r="K134" s="88"/>
      <c r="L134" s="82"/>
      <c r="M134" s="69"/>
      <c r="N134" s="87"/>
      <c r="O134" s="140"/>
      <c r="P134" s="140"/>
      <c r="Q134" s="117"/>
      <c r="S134" s="125"/>
      <c r="T134" s="126"/>
      <c r="U134" s="126"/>
      <c r="V134" s="125"/>
      <c r="W134" s="130"/>
      <c r="X134" s="127"/>
      <c r="Y134" s="127"/>
      <c r="Z134" s="130"/>
      <c r="AA134" s="131"/>
      <c r="AB134" s="126"/>
      <c r="AC134" s="132"/>
      <c r="AD134" s="132"/>
      <c r="AE134" s="132"/>
      <c r="AF134" s="132"/>
      <c r="AG134" s="128"/>
      <c r="AH134" s="128"/>
    </row>
    <row r="135" spans="1:34" s="11" customFormat="1" ht="40" customHeight="1" x14ac:dyDescent="0.25">
      <c r="A135" s="68">
        <v>129</v>
      </c>
      <c r="B135" s="7"/>
      <c r="C135" s="7"/>
      <c r="D135" s="7"/>
      <c r="E135" s="7"/>
      <c r="F135" s="7"/>
      <c r="G135" s="8"/>
      <c r="H135" s="57"/>
      <c r="I135" s="57"/>
      <c r="J135" s="8"/>
      <c r="K135" s="88"/>
      <c r="L135" s="82"/>
      <c r="M135" s="69"/>
      <c r="N135" s="87"/>
      <c r="O135" s="140"/>
      <c r="P135" s="140"/>
      <c r="Q135" s="117"/>
      <c r="S135" s="125"/>
      <c r="T135" s="126"/>
      <c r="U135" s="126"/>
      <c r="V135" s="125"/>
      <c r="W135" s="130"/>
      <c r="X135" s="127"/>
      <c r="Y135" s="127"/>
      <c r="Z135" s="130"/>
      <c r="AA135" s="131"/>
      <c r="AB135" s="126"/>
      <c r="AC135" s="132"/>
      <c r="AD135" s="132"/>
      <c r="AE135" s="132"/>
      <c r="AF135" s="132"/>
      <c r="AG135" s="128"/>
      <c r="AH135" s="128"/>
    </row>
    <row r="136" spans="1:34" s="11" customFormat="1" ht="40" customHeight="1" x14ac:dyDescent="0.25">
      <c r="A136" s="68">
        <v>130</v>
      </c>
      <c r="B136" s="7"/>
      <c r="C136" s="7"/>
      <c r="D136" s="7"/>
      <c r="E136" s="7"/>
      <c r="F136" s="7"/>
      <c r="G136" s="8"/>
      <c r="H136" s="57"/>
      <c r="I136" s="57"/>
      <c r="J136" s="8"/>
      <c r="K136" s="88"/>
      <c r="L136" s="82"/>
      <c r="M136" s="69"/>
      <c r="N136" s="87"/>
      <c r="O136" s="140"/>
      <c r="P136" s="140"/>
      <c r="Q136" s="117"/>
      <c r="S136" s="125"/>
      <c r="T136" s="126"/>
      <c r="U136" s="126"/>
      <c r="V136" s="125"/>
      <c r="W136" s="130"/>
      <c r="X136" s="127"/>
      <c r="Y136" s="127"/>
      <c r="Z136" s="130"/>
      <c r="AA136" s="131"/>
      <c r="AB136" s="126"/>
      <c r="AC136" s="132"/>
      <c r="AD136" s="132"/>
      <c r="AE136" s="132"/>
      <c r="AF136" s="132"/>
      <c r="AG136" s="128"/>
      <c r="AH136" s="128"/>
    </row>
    <row r="137" spans="1:34" s="11" customFormat="1" ht="40" customHeight="1" x14ac:dyDescent="0.25">
      <c r="A137" s="68">
        <v>131</v>
      </c>
      <c r="B137" s="7"/>
      <c r="C137" s="7"/>
      <c r="D137" s="7"/>
      <c r="E137" s="7"/>
      <c r="F137" s="7"/>
      <c r="G137" s="8"/>
      <c r="H137" s="57"/>
      <c r="I137" s="57"/>
      <c r="J137" s="8"/>
      <c r="K137" s="88"/>
      <c r="L137" s="82"/>
      <c r="M137" s="69"/>
      <c r="N137" s="87"/>
      <c r="O137" s="140"/>
      <c r="P137" s="140"/>
      <c r="Q137" s="117"/>
      <c r="S137" s="125"/>
      <c r="T137" s="126"/>
      <c r="U137" s="126"/>
      <c r="V137" s="125"/>
      <c r="W137" s="130"/>
      <c r="X137" s="127"/>
      <c r="Y137" s="127"/>
      <c r="Z137" s="130"/>
      <c r="AA137" s="131"/>
      <c r="AB137" s="126"/>
      <c r="AC137" s="132"/>
      <c r="AD137" s="132"/>
      <c r="AE137" s="132"/>
      <c r="AF137" s="132"/>
      <c r="AG137" s="128"/>
      <c r="AH137" s="128"/>
    </row>
    <row r="138" spans="1:34" s="11" customFormat="1" ht="40" customHeight="1" x14ac:dyDescent="0.25">
      <c r="A138" s="68">
        <v>132</v>
      </c>
      <c r="B138" s="7"/>
      <c r="C138" s="7"/>
      <c r="D138" s="7"/>
      <c r="E138" s="7"/>
      <c r="F138" s="7"/>
      <c r="G138" s="8"/>
      <c r="H138" s="57"/>
      <c r="I138" s="57"/>
      <c r="J138" s="8"/>
      <c r="K138" s="88"/>
      <c r="L138" s="82"/>
      <c r="M138" s="69"/>
      <c r="N138" s="87"/>
      <c r="O138" s="140"/>
      <c r="P138" s="140"/>
      <c r="Q138" s="117"/>
      <c r="S138" s="125"/>
      <c r="T138" s="126"/>
      <c r="U138" s="126"/>
      <c r="V138" s="125"/>
      <c r="W138" s="130"/>
      <c r="X138" s="127"/>
      <c r="Y138" s="127"/>
      <c r="Z138" s="130"/>
      <c r="AA138" s="131"/>
      <c r="AB138" s="126"/>
      <c r="AC138" s="132"/>
      <c r="AD138" s="132"/>
      <c r="AE138" s="132"/>
      <c r="AF138" s="132"/>
      <c r="AG138" s="128"/>
      <c r="AH138" s="128"/>
    </row>
    <row r="139" spans="1:34" s="11" customFormat="1" ht="40" customHeight="1" x14ac:dyDescent="0.25">
      <c r="A139" s="68">
        <v>133</v>
      </c>
      <c r="B139" s="7"/>
      <c r="C139" s="21"/>
      <c r="D139" s="21"/>
      <c r="E139" s="7"/>
      <c r="F139" s="7"/>
      <c r="G139" s="8"/>
      <c r="H139" s="57"/>
      <c r="I139" s="57"/>
      <c r="J139" s="8"/>
      <c r="K139" s="88"/>
      <c r="L139" s="82"/>
      <c r="M139" s="69"/>
      <c r="N139" s="87"/>
      <c r="O139" s="140"/>
      <c r="P139" s="140"/>
      <c r="Q139" s="117"/>
      <c r="S139" s="125"/>
      <c r="T139" s="126"/>
      <c r="U139" s="126"/>
      <c r="V139" s="125"/>
      <c r="W139" s="130"/>
      <c r="X139" s="127"/>
      <c r="Y139" s="127"/>
      <c r="Z139" s="130"/>
      <c r="AA139" s="131"/>
      <c r="AB139" s="126"/>
      <c r="AC139" s="132"/>
      <c r="AD139" s="132"/>
      <c r="AE139" s="132"/>
      <c r="AF139" s="132"/>
      <c r="AG139" s="128"/>
      <c r="AH139" s="128"/>
    </row>
    <row r="140" spans="1:34" s="11" customFormat="1" ht="40" customHeight="1" x14ac:dyDescent="0.25">
      <c r="A140" s="68">
        <v>134</v>
      </c>
      <c r="B140" s="7"/>
      <c r="C140" s="7"/>
      <c r="D140" s="7"/>
      <c r="E140" s="7"/>
      <c r="F140" s="7"/>
      <c r="G140" s="8"/>
      <c r="H140" s="57"/>
      <c r="I140" s="57"/>
      <c r="J140" s="8"/>
      <c r="K140" s="88"/>
      <c r="L140" s="82"/>
      <c r="M140" s="69"/>
      <c r="N140" s="87"/>
      <c r="O140" s="140"/>
      <c r="P140" s="140"/>
      <c r="Q140" s="117"/>
      <c r="S140" s="125"/>
      <c r="T140" s="126"/>
      <c r="U140" s="126"/>
      <c r="V140" s="125"/>
      <c r="W140" s="130"/>
      <c r="X140" s="127"/>
      <c r="Y140" s="127"/>
      <c r="Z140" s="130"/>
      <c r="AA140" s="131"/>
      <c r="AB140" s="126"/>
      <c r="AC140" s="132"/>
      <c r="AD140" s="132"/>
      <c r="AE140" s="132"/>
      <c r="AF140" s="132"/>
      <c r="AG140" s="128"/>
      <c r="AH140" s="128"/>
    </row>
    <row r="141" spans="1:34" s="11" customFormat="1" ht="40" customHeight="1" x14ac:dyDescent="0.25">
      <c r="A141" s="68">
        <v>135</v>
      </c>
      <c r="B141" s="7"/>
      <c r="C141" s="7"/>
      <c r="D141" s="7"/>
      <c r="E141" s="7"/>
      <c r="F141" s="7"/>
      <c r="G141" s="8"/>
      <c r="H141" s="57"/>
      <c r="I141" s="57"/>
      <c r="J141" s="8"/>
      <c r="K141" s="88"/>
      <c r="L141" s="82"/>
      <c r="M141" s="69"/>
      <c r="N141" s="87"/>
      <c r="O141" s="140"/>
      <c r="P141" s="140"/>
      <c r="Q141" s="117"/>
      <c r="S141" s="125"/>
      <c r="T141" s="126"/>
      <c r="U141" s="126"/>
      <c r="V141" s="125"/>
      <c r="W141" s="130"/>
      <c r="X141" s="127"/>
      <c r="Y141" s="127"/>
      <c r="Z141" s="130"/>
      <c r="AA141" s="131"/>
      <c r="AB141" s="126"/>
      <c r="AC141" s="132"/>
      <c r="AD141" s="132"/>
      <c r="AE141" s="132"/>
      <c r="AF141" s="132"/>
      <c r="AG141" s="128"/>
      <c r="AH141" s="128"/>
    </row>
    <row r="142" spans="1:34" s="11" customFormat="1" ht="40" customHeight="1" x14ac:dyDescent="0.25">
      <c r="A142" s="68">
        <v>136</v>
      </c>
      <c r="B142" s="7"/>
      <c r="C142" s="7"/>
      <c r="D142" s="7"/>
      <c r="E142" s="7"/>
      <c r="F142" s="7"/>
      <c r="G142" s="8"/>
      <c r="H142" s="57"/>
      <c r="I142" s="57"/>
      <c r="J142" s="8"/>
      <c r="K142" s="88"/>
      <c r="L142" s="82"/>
      <c r="M142" s="69"/>
      <c r="N142" s="87"/>
      <c r="O142" s="140"/>
      <c r="P142" s="140"/>
      <c r="Q142" s="117"/>
      <c r="S142" s="125"/>
      <c r="T142" s="126"/>
      <c r="U142" s="126"/>
      <c r="V142" s="125"/>
      <c r="W142" s="130"/>
      <c r="X142" s="127"/>
      <c r="Y142" s="127"/>
      <c r="Z142" s="130"/>
      <c r="AA142" s="131"/>
      <c r="AB142" s="126"/>
      <c r="AC142" s="132"/>
      <c r="AD142" s="132"/>
      <c r="AE142" s="132"/>
      <c r="AF142" s="132"/>
      <c r="AG142" s="128"/>
      <c r="AH142" s="128"/>
    </row>
    <row r="143" spans="1:34" s="11" customFormat="1" ht="40" customHeight="1" x14ac:dyDescent="0.25">
      <c r="A143" s="68">
        <v>137</v>
      </c>
      <c r="B143" s="7"/>
      <c r="C143" s="7"/>
      <c r="D143" s="7"/>
      <c r="E143" s="7"/>
      <c r="F143" s="7"/>
      <c r="G143" s="8"/>
      <c r="H143" s="57"/>
      <c r="I143" s="57"/>
      <c r="J143" s="8"/>
      <c r="K143" s="88"/>
      <c r="L143" s="82"/>
      <c r="M143" s="69"/>
      <c r="N143" s="87"/>
      <c r="O143" s="140"/>
      <c r="P143" s="140"/>
      <c r="Q143" s="117"/>
      <c r="S143" s="125"/>
      <c r="T143" s="126"/>
      <c r="U143" s="126"/>
      <c r="V143" s="125"/>
      <c r="W143" s="130"/>
      <c r="X143" s="127"/>
      <c r="Y143" s="127"/>
      <c r="Z143" s="130"/>
      <c r="AA143" s="131"/>
      <c r="AB143" s="126"/>
      <c r="AC143" s="132"/>
      <c r="AD143" s="132"/>
      <c r="AE143" s="132"/>
      <c r="AF143" s="132"/>
      <c r="AG143" s="128"/>
      <c r="AH143" s="128"/>
    </row>
    <row r="144" spans="1:34" s="11" customFormat="1" ht="40" customHeight="1" x14ac:dyDescent="0.25">
      <c r="A144" s="68">
        <v>138</v>
      </c>
      <c r="B144" s="7"/>
      <c r="C144" s="7"/>
      <c r="D144" s="7"/>
      <c r="E144" s="7"/>
      <c r="F144" s="7"/>
      <c r="G144" s="8"/>
      <c r="H144" s="57"/>
      <c r="I144" s="57"/>
      <c r="J144" s="8"/>
      <c r="K144" s="88"/>
      <c r="L144" s="82"/>
      <c r="M144" s="69"/>
      <c r="N144" s="87"/>
      <c r="O144" s="140"/>
      <c r="P144" s="140"/>
      <c r="Q144" s="117"/>
      <c r="S144" s="125"/>
      <c r="T144" s="126"/>
      <c r="U144" s="126"/>
      <c r="V144" s="125"/>
      <c r="W144" s="130"/>
      <c r="X144" s="127"/>
      <c r="Y144" s="127"/>
      <c r="Z144" s="130"/>
      <c r="AA144" s="131"/>
      <c r="AB144" s="126"/>
      <c r="AC144" s="132"/>
      <c r="AD144" s="132"/>
      <c r="AE144" s="132"/>
      <c r="AF144" s="132"/>
      <c r="AG144" s="128"/>
      <c r="AH144" s="128"/>
    </row>
    <row r="145" spans="1:34" s="11" customFormat="1" ht="40" customHeight="1" x14ac:dyDescent="0.25">
      <c r="A145" s="68">
        <v>139</v>
      </c>
      <c r="B145" s="7"/>
      <c r="C145" s="7"/>
      <c r="D145" s="7"/>
      <c r="E145" s="7"/>
      <c r="F145" s="7"/>
      <c r="G145" s="8"/>
      <c r="H145" s="57"/>
      <c r="I145" s="57"/>
      <c r="J145" s="8"/>
      <c r="K145" s="88"/>
      <c r="L145" s="82"/>
      <c r="M145" s="69"/>
      <c r="N145" s="87"/>
      <c r="O145" s="140"/>
      <c r="P145" s="140"/>
      <c r="Q145" s="117"/>
      <c r="S145" s="125"/>
      <c r="T145" s="126"/>
      <c r="U145" s="126"/>
      <c r="V145" s="125"/>
      <c r="W145" s="130"/>
      <c r="X145" s="127"/>
      <c r="Y145" s="127"/>
      <c r="Z145" s="130"/>
      <c r="AA145" s="131"/>
      <c r="AB145" s="126"/>
      <c r="AC145" s="132"/>
      <c r="AD145" s="132"/>
      <c r="AE145" s="132"/>
      <c r="AF145" s="132"/>
      <c r="AG145" s="128"/>
      <c r="AH145" s="128"/>
    </row>
    <row r="146" spans="1:34" s="11" customFormat="1" ht="40" customHeight="1" x14ac:dyDescent="0.25">
      <c r="A146" s="68">
        <v>140</v>
      </c>
      <c r="B146" s="7"/>
      <c r="C146" s="7"/>
      <c r="D146" s="7"/>
      <c r="E146" s="7"/>
      <c r="F146" s="7"/>
      <c r="G146" s="8"/>
      <c r="H146" s="57"/>
      <c r="I146" s="57"/>
      <c r="J146" s="8"/>
      <c r="K146" s="88"/>
      <c r="L146" s="82"/>
      <c r="M146" s="69"/>
      <c r="N146" s="87"/>
      <c r="O146" s="140"/>
      <c r="P146" s="140"/>
      <c r="Q146" s="117"/>
      <c r="S146" s="125"/>
      <c r="T146" s="126"/>
      <c r="U146" s="126"/>
      <c r="V146" s="125"/>
      <c r="W146" s="130"/>
      <c r="X146" s="127"/>
      <c r="Y146" s="127"/>
      <c r="Z146" s="130"/>
      <c r="AA146" s="131"/>
      <c r="AB146" s="126"/>
      <c r="AC146" s="132"/>
      <c r="AD146" s="132"/>
      <c r="AE146" s="132"/>
      <c r="AF146" s="132"/>
      <c r="AG146" s="128"/>
      <c r="AH146" s="128"/>
    </row>
    <row r="147" spans="1:34" s="11" customFormat="1" ht="40" customHeight="1" x14ac:dyDescent="0.25">
      <c r="A147" s="68">
        <v>141</v>
      </c>
      <c r="B147" s="7"/>
      <c r="C147" s="7"/>
      <c r="D147" s="7"/>
      <c r="E147" s="7"/>
      <c r="F147" s="7"/>
      <c r="G147" s="8"/>
      <c r="H147" s="57"/>
      <c r="I147" s="57"/>
      <c r="J147" s="8"/>
      <c r="K147" s="88"/>
      <c r="L147" s="82"/>
      <c r="M147" s="69"/>
      <c r="N147" s="87"/>
      <c r="O147" s="140"/>
      <c r="P147" s="140"/>
      <c r="Q147" s="117"/>
      <c r="S147" s="125"/>
      <c r="T147" s="126"/>
      <c r="U147" s="126"/>
      <c r="V147" s="125"/>
      <c r="W147" s="130"/>
      <c r="X147" s="127"/>
      <c r="Y147" s="127"/>
      <c r="Z147" s="130"/>
      <c r="AA147" s="131"/>
      <c r="AB147" s="126"/>
      <c r="AC147" s="132"/>
      <c r="AD147" s="132"/>
      <c r="AE147" s="132"/>
      <c r="AF147" s="132"/>
      <c r="AG147" s="128"/>
      <c r="AH147" s="128"/>
    </row>
    <row r="148" spans="1:34" s="11" customFormat="1" ht="40" customHeight="1" x14ac:dyDescent="0.25">
      <c r="A148" s="68">
        <v>142</v>
      </c>
      <c r="B148" s="7"/>
      <c r="C148" s="7"/>
      <c r="D148" s="7"/>
      <c r="E148" s="7"/>
      <c r="F148" s="7"/>
      <c r="G148" s="8"/>
      <c r="H148" s="57"/>
      <c r="I148" s="57"/>
      <c r="J148" s="8"/>
      <c r="K148" s="88"/>
      <c r="L148" s="82"/>
      <c r="M148" s="69"/>
      <c r="N148" s="87"/>
      <c r="O148" s="140"/>
      <c r="P148" s="140"/>
      <c r="Q148" s="117"/>
      <c r="S148" s="125"/>
      <c r="T148" s="126"/>
      <c r="U148" s="126"/>
      <c r="V148" s="125"/>
      <c r="W148" s="130"/>
      <c r="X148" s="127"/>
      <c r="Y148" s="127"/>
      <c r="Z148" s="130"/>
      <c r="AA148" s="131"/>
      <c r="AB148" s="126"/>
      <c r="AC148" s="132"/>
      <c r="AD148" s="132"/>
      <c r="AE148" s="132"/>
      <c r="AF148" s="132"/>
      <c r="AG148" s="128"/>
      <c r="AH148" s="128"/>
    </row>
    <row r="149" spans="1:34" s="11" customFormat="1" ht="40" customHeight="1" x14ac:dyDescent="0.25">
      <c r="A149" s="68">
        <v>143</v>
      </c>
      <c r="B149" s="7"/>
      <c r="C149" s="7"/>
      <c r="D149" s="7"/>
      <c r="E149" s="7"/>
      <c r="F149" s="7"/>
      <c r="G149" s="8"/>
      <c r="H149" s="57"/>
      <c r="I149" s="57"/>
      <c r="J149" s="8"/>
      <c r="K149" s="88"/>
      <c r="L149" s="82"/>
      <c r="M149" s="69"/>
      <c r="N149" s="87"/>
      <c r="O149" s="140"/>
      <c r="P149" s="140"/>
      <c r="Q149" s="117"/>
      <c r="S149" s="125"/>
      <c r="T149" s="126"/>
      <c r="U149" s="126"/>
      <c r="V149" s="125"/>
      <c r="W149" s="130"/>
      <c r="X149" s="127"/>
      <c r="Y149" s="127"/>
      <c r="Z149" s="130"/>
      <c r="AA149" s="131"/>
      <c r="AB149" s="126"/>
      <c r="AC149" s="132"/>
      <c r="AD149" s="132"/>
      <c r="AE149" s="132"/>
      <c r="AF149" s="132"/>
      <c r="AG149" s="128"/>
      <c r="AH149" s="128"/>
    </row>
    <row r="150" spans="1:34" s="11" customFormat="1" ht="40" customHeight="1" x14ac:dyDescent="0.25">
      <c r="A150" s="68">
        <v>144</v>
      </c>
      <c r="B150" s="7"/>
      <c r="C150" s="7"/>
      <c r="D150" s="7"/>
      <c r="E150" s="7"/>
      <c r="F150" s="7"/>
      <c r="G150" s="8"/>
      <c r="H150" s="57"/>
      <c r="I150" s="57"/>
      <c r="J150" s="8"/>
      <c r="K150" s="88"/>
      <c r="L150" s="82"/>
      <c r="M150" s="69"/>
      <c r="N150" s="87"/>
      <c r="O150" s="140"/>
      <c r="P150" s="140"/>
      <c r="Q150" s="117"/>
      <c r="S150" s="125"/>
      <c r="T150" s="126"/>
      <c r="U150" s="126"/>
      <c r="V150" s="125"/>
      <c r="W150" s="130"/>
      <c r="X150" s="127"/>
      <c r="Y150" s="127"/>
      <c r="Z150" s="130"/>
      <c r="AA150" s="131"/>
      <c r="AB150" s="126"/>
      <c r="AC150" s="132"/>
      <c r="AD150" s="132"/>
      <c r="AE150" s="132"/>
      <c r="AF150" s="132"/>
      <c r="AG150" s="128"/>
      <c r="AH150" s="128"/>
    </row>
    <row r="151" spans="1:34" s="11" customFormat="1" ht="40" customHeight="1" x14ac:dyDescent="0.25">
      <c r="A151" s="68">
        <v>145</v>
      </c>
      <c r="B151" s="7"/>
      <c r="C151" s="7"/>
      <c r="D151" s="7"/>
      <c r="E151" s="7"/>
      <c r="F151" s="7"/>
      <c r="G151" s="8"/>
      <c r="H151" s="57"/>
      <c r="I151" s="57"/>
      <c r="J151" s="8"/>
      <c r="K151" s="88"/>
      <c r="L151" s="82"/>
      <c r="M151" s="69"/>
      <c r="N151" s="87"/>
      <c r="O151" s="140"/>
      <c r="P151" s="140"/>
      <c r="Q151" s="117"/>
      <c r="S151" s="125"/>
      <c r="T151" s="126"/>
      <c r="U151" s="126"/>
      <c r="V151" s="125"/>
      <c r="W151" s="130"/>
      <c r="X151" s="127"/>
      <c r="Y151" s="127"/>
      <c r="Z151" s="130"/>
      <c r="AA151" s="131"/>
      <c r="AB151" s="126"/>
      <c r="AC151" s="132"/>
      <c r="AD151" s="132"/>
      <c r="AE151" s="132"/>
      <c r="AF151" s="132"/>
      <c r="AG151" s="128"/>
      <c r="AH151" s="128"/>
    </row>
    <row r="152" spans="1:34" s="11" customFormat="1" ht="40" customHeight="1" x14ac:dyDescent="0.25">
      <c r="A152" s="68">
        <v>146</v>
      </c>
      <c r="B152" s="7"/>
      <c r="C152" s="7"/>
      <c r="D152" s="7"/>
      <c r="E152" s="7"/>
      <c r="F152" s="7"/>
      <c r="G152" s="8"/>
      <c r="H152" s="57"/>
      <c r="I152" s="57"/>
      <c r="J152" s="8"/>
      <c r="K152" s="88"/>
      <c r="L152" s="82"/>
      <c r="M152" s="69"/>
      <c r="N152" s="87"/>
      <c r="O152" s="140"/>
      <c r="P152" s="140"/>
      <c r="Q152" s="117"/>
      <c r="S152" s="125"/>
      <c r="T152" s="126"/>
      <c r="U152" s="126"/>
      <c r="V152" s="125"/>
      <c r="W152" s="130"/>
      <c r="X152" s="127"/>
      <c r="Y152" s="127"/>
      <c r="Z152" s="130"/>
      <c r="AA152" s="131"/>
      <c r="AB152" s="126"/>
      <c r="AC152" s="132"/>
      <c r="AD152" s="132"/>
      <c r="AE152" s="132"/>
      <c r="AF152" s="132"/>
      <c r="AG152" s="128"/>
      <c r="AH152" s="128"/>
    </row>
    <row r="153" spans="1:34" s="11" customFormat="1" ht="40" customHeight="1" x14ac:dyDescent="0.25">
      <c r="A153" s="68">
        <v>147</v>
      </c>
      <c r="B153" s="7"/>
      <c r="C153" s="7"/>
      <c r="D153" s="7"/>
      <c r="E153" s="7"/>
      <c r="F153" s="7"/>
      <c r="G153" s="8"/>
      <c r="H153" s="57"/>
      <c r="I153" s="57"/>
      <c r="J153" s="8"/>
      <c r="K153" s="88"/>
      <c r="L153" s="82"/>
      <c r="M153" s="69"/>
      <c r="N153" s="87"/>
      <c r="O153" s="140"/>
      <c r="P153" s="140"/>
      <c r="Q153" s="117"/>
      <c r="S153" s="125"/>
      <c r="T153" s="126"/>
      <c r="U153" s="126"/>
      <c r="V153" s="125"/>
      <c r="W153" s="130"/>
      <c r="X153" s="127"/>
      <c r="Y153" s="127"/>
      <c r="Z153" s="130"/>
      <c r="AA153" s="131"/>
      <c r="AB153" s="126"/>
      <c r="AC153" s="132"/>
      <c r="AD153" s="132"/>
      <c r="AE153" s="132"/>
      <c r="AF153" s="132"/>
      <c r="AG153" s="128"/>
      <c r="AH153" s="128"/>
    </row>
    <row r="154" spans="1:34" s="11" customFormat="1" ht="40" customHeight="1" x14ac:dyDescent="0.25">
      <c r="A154" s="68">
        <v>148</v>
      </c>
      <c r="B154" s="7"/>
      <c r="C154" s="7"/>
      <c r="D154" s="7"/>
      <c r="E154" s="7"/>
      <c r="F154" s="7"/>
      <c r="G154" s="8"/>
      <c r="H154" s="57"/>
      <c r="I154" s="57"/>
      <c r="J154" s="8"/>
      <c r="K154" s="88"/>
      <c r="L154" s="82"/>
      <c r="M154" s="69"/>
      <c r="N154" s="87"/>
      <c r="O154" s="140"/>
      <c r="P154" s="140"/>
      <c r="Q154" s="117"/>
      <c r="S154" s="125"/>
      <c r="T154" s="126"/>
      <c r="U154" s="126"/>
      <c r="V154" s="125"/>
      <c r="W154" s="130"/>
      <c r="X154" s="127"/>
      <c r="Y154" s="127"/>
      <c r="Z154" s="130"/>
      <c r="AA154" s="131"/>
      <c r="AB154" s="126"/>
      <c r="AC154" s="132"/>
      <c r="AD154" s="132"/>
      <c r="AE154" s="132"/>
      <c r="AF154" s="132"/>
      <c r="AG154" s="128"/>
      <c r="AH154" s="128"/>
    </row>
    <row r="155" spans="1:34" s="11" customFormat="1" ht="40" customHeight="1" x14ac:dyDescent="0.25">
      <c r="A155" s="68">
        <v>149</v>
      </c>
      <c r="B155" s="7"/>
      <c r="C155" s="7"/>
      <c r="D155" s="7"/>
      <c r="E155" s="7"/>
      <c r="F155" s="7"/>
      <c r="G155" s="8"/>
      <c r="H155" s="57"/>
      <c r="I155" s="57"/>
      <c r="J155" s="8"/>
      <c r="K155" s="88"/>
      <c r="L155" s="82"/>
      <c r="M155" s="69"/>
      <c r="N155" s="87"/>
      <c r="O155" s="140"/>
      <c r="P155" s="140"/>
      <c r="Q155" s="117"/>
      <c r="S155" s="125"/>
      <c r="T155" s="126"/>
      <c r="U155" s="126"/>
      <c r="V155" s="125"/>
      <c r="W155" s="130"/>
      <c r="X155" s="127"/>
      <c r="Y155" s="127"/>
      <c r="Z155" s="130"/>
      <c r="AA155" s="131"/>
      <c r="AB155" s="126"/>
      <c r="AC155" s="132"/>
      <c r="AD155" s="132"/>
      <c r="AE155" s="132"/>
      <c r="AF155" s="132"/>
      <c r="AG155" s="128"/>
      <c r="AH155" s="128"/>
    </row>
    <row r="156" spans="1:34" s="11" customFormat="1" ht="40" customHeight="1" x14ac:dyDescent="0.25">
      <c r="A156" s="68">
        <v>150</v>
      </c>
      <c r="B156" s="7"/>
      <c r="C156" s="7"/>
      <c r="D156" s="7"/>
      <c r="E156" s="7"/>
      <c r="F156" s="7"/>
      <c r="G156" s="8"/>
      <c r="H156" s="57"/>
      <c r="I156" s="57"/>
      <c r="J156" s="8"/>
      <c r="K156" s="88"/>
      <c r="L156" s="82"/>
      <c r="M156" s="69"/>
      <c r="N156" s="87"/>
      <c r="O156" s="140"/>
      <c r="P156" s="140"/>
      <c r="Q156" s="117"/>
      <c r="S156" s="125"/>
      <c r="T156" s="126"/>
      <c r="U156" s="126"/>
      <c r="V156" s="125"/>
      <c r="W156" s="130"/>
      <c r="X156" s="127"/>
      <c r="Y156" s="127"/>
      <c r="Z156" s="130"/>
      <c r="AA156" s="131"/>
      <c r="AB156" s="126"/>
      <c r="AC156" s="132"/>
      <c r="AD156" s="132"/>
      <c r="AE156" s="132"/>
      <c r="AF156" s="132"/>
      <c r="AG156" s="128"/>
      <c r="AH156" s="128"/>
    </row>
    <row r="157" spans="1:34" s="11" customFormat="1" ht="40" customHeight="1" x14ac:dyDescent="0.25">
      <c r="A157" s="68">
        <v>151</v>
      </c>
      <c r="B157" s="7"/>
      <c r="C157" s="7"/>
      <c r="D157" s="7"/>
      <c r="E157" s="7"/>
      <c r="F157" s="7"/>
      <c r="G157" s="8"/>
      <c r="H157" s="57"/>
      <c r="I157" s="57"/>
      <c r="J157" s="8"/>
      <c r="K157" s="88"/>
      <c r="L157" s="82"/>
      <c r="M157" s="69"/>
      <c r="N157" s="87"/>
      <c r="O157" s="140"/>
      <c r="P157" s="140"/>
      <c r="Q157" s="117"/>
      <c r="S157" s="125"/>
      <c r="T157" s="126"/>
      <c r="U157" s="126"/>
      <c r="V157" s="125"/>
      <c r="W157" s="130"/>
      <c r="X157" s="127"/>
      <c r="Y157" s="127"/>
      <c r="Z157" s="130"/>
      <c r="AA157" s="131"/>
      <c r="AB157" s="126"/>
      <c r="AC157" s="132"/>
      <c r="AD157" s="132"/>
      <c r="AE157" s="132"/>
      <c r="AF157" s="132"/>
      <c r="AG157" s="128"/>
      <c r="AH157" s="128"/>
    </row>
    <row r="158" spans="1:34" s="11" customFormat="1" ht="40" customHeight="1" x14ac:dyDescent="0.25">
      <c r="A158" s="68">
        <v>152</v>
      </c>
      <c r="B158" s="7"/>
      <c r="C158" s="7"/>
      <c r="D158" s="7"/>
      <c r="E158" s="7"/>
      <c r="F158" s="7"/>
      <c r="G158" s="8"/>
      <c r="H158" s="57"/>
      <c r="I158" s="57"/>
      <c r="J158" s="8"/>
      <c r="K158" s="88"/>
      <c r="L158" s="82"/>
      <c r="M158" s="69"/>
      <c r="N158" s="87"/>
      <c r="O158" s="140"/>
      <c r="P158" s="140"/>
      <c r="Q158" s="117"/>
      <c r="S158" s="125"/>
      <c r="T158" s="126"/>
      <c r="U158" s="126"/>
      <c r="V158" s="125"/>
      <c r="W158" s="130"/>
      <c r="X158" s="127"/>
      <c r="Y158" s="127"/>
      <c r="Z158" s="130"/>
      <c r="AA158" s="131"/>
      <c r="AB158" s="126"/>
      <c r="AC158" s="132"/>
      <c r="AD158" s="132"/>
      <c r="AE158" s="132"/>
      <c r="AF158" s="132"/>
      <c r="AG158" s="128"/>
      <c r="AH158" s="128"/>
    </row>
    <row r="159" spans="1:34" s="11" customFormat="1" ht="40" customHeight="1" x14ac:dyDescent="0.25">
      <c r="A159" s="68">
        <v>153</v>
      </c>
      <c r="B159" s="7"/>
      <c r="C159" s="7"/>
      <c r="D159" s="7"/>
      <c r="E159" s="7"/>
      <c r="F159" s="7"/>
      <c r="G159" s="8"/>
      <c r="H159" s="57"/>
      <c r="I159" s="57"/>
      <c r="J159" s="8"/>
      <c r="K159" s="88"/>
      <c r="L159" s="82"/>
      <c r="M159" s="69"/>
      <c r="N159" s="87"/>
      <c r="O159" s="140"/>
      <c r="P159" s="140"/>
      <c r="Q159" s="117"/>
      <c r="S159" s="125"/>
      <c r="T159" s="126"/>
      <c r="U159" s="126"/>
      <c r="V159" s="125"/>
      <c r="W159" s="130"/>
      <c r="X159" s="127"/>
      <c r="Y159" s="127"/>
      <c r="Z159" s="130"/>
      <c r="AA159" s="131"/>
      <c r="AB159" s="126"/>
      <c r="AC159" s="132"/>
      <c r="AD159" s="132"/>
      <c r="AE159" s="132"/>
      <c r="AF159" s="132"/>
      <c r="AG159" s="128"/>
      <c r="AH159" s="128"/>
    </row>
    <row r="160" spans="1:34" s="11" customFormat="1" ht="40" customHeight="1" x14ac:dyDescent="0.25">
      <c r="A160" s="68">
        <v>154</v>
      </c>
      <c r="B160" s="7"/>
      <c r="C160" s="7"/>
      <c r="D160" s="7"/>
      <c r="E160" s="7"/>
      <c r="F160" s="7"/>
      <c r="G160" s="8"/>
      <c r="H160" s="57"/>
      <c r="I160" s="57"/>
      <c r="J160" s="8"/>
      <c r="K160" s="88"/>
      <c r="L160" s="82"/>
      <c r="M160" s="69"/>
      <c r="N160" s="87"/>
      <c r="O160" s="140"/>
      <c r="P160" s="140"/>
      <c r="Q160" s="117"/>
      <c r="S160" s="125"/>
      <c r="T160" s="126"/>
      <c r="U160" s="126"/>
      <c r="V160" s="125"/>
      <c r="W160" s="130"/>
      <c r="X160" s="127"/>
      <c r="Y160" s="127"/>
      <c r="Z160" s="130"/>
      <c r="AA160" s="131"/>
      <c r="AB160" s="126"/>
      <c r="AC160" s="132"/>
      <c r="AD160" s="132"/>
      <c r="AE160" s="132"/>
      <c r="AF160" s="132"/>
      <c r="AG160" s="128"/>
      <c r="AH160" s="128"/>
    </row>
    <row r="161" spans="1:34" s="11" customFormat="1" ht="40" customHeight="1" x14ac:dyDescent="0.25">
      <c r="A161" s="68">
        <v>155</v>
      </c>
      <c r="B161" s="7"/>
      <c r="C161" s="7"/>
      <c r="D161" s="7"/>
      <c r="E161" s="7"/>
      <c r="F161" s="7"/>
      <c r="G161" s="8"/>
      <c r="H161" s="57"/>
      <c r="I161" s="57"/>
      <c r="J161" s="8"/>
      <c r="K161" s="88"/>
      <c r="L161" s="82"/>
      <c r="M161" s="69"/>
      <c r="N161" s="87"/>
      <c r="O161" s="140"/>
      <c r="P161" s="140"/>
      <c r="Q161" s="117"/>
      <c r="S161" s="125"/>
      <c r="T161" s="126"/>
      <c r="U161" s="126"/>
      <c r="V161" s="125"/>
      <c r="W161" s="130"/>
      <c r="X161" s="127"/>
      <c r="Y161" s="127"/>
      <c r="Z161" s="130"/>
      <c r="AA161" s="131"/>
      <c r="AB161" s="126"/>
      <c r="AC161" s="132"/>
      <c r="AD161" s="132"/>
      <c r="AE161" s="132"/>
      <c r="AF161" s="132"/>
      <c r="AG161" s="128"/>
      <c r="AH161" s="128"/>
    </row>
    <row r="162" spans="1:34" s="11" customFormat="1" ht="40" customHeight="1" x14ac:dyDescent="0.25">
      <c r="A162" s="68">
        <v>156</v>
      </c>
      <c r="B162" s="7"/>
      <c r="C162" s="7"/>
      <c r="D162" s="7"/>
      <c r="E162" s="7"/>
      <c r="F162" s="7"/>
      <c r="G162" s="8"/>
      <c r="H162" s="57"/>
      <c r="I162" s="57"/>
      <c r="J162" s="8"/>
      <c r="K162" s="88"/>
      <c r="L162" s="82"/>
      <c r="M162" s="69"/>
      <c r="N162" s="87"/>
      <c r="O162" s="140"/>
      <c r="P162" s="140"/>
      <c r="Q162" s="117"/>
      <c r="S162" s="125"/>
      <c r="T162" s="126"/>
      <c r="U162" s="126"/>
      <c r="V162" s="125"/>
      <c r="W162" s="130"/>
      <c r="X162" s="127"/>
      <c r="Y162" s="127"/>
      <c r="Z162" s="130"/>
      <c r="AA162" s="131"/>
      <c r="AB162" s="126"/>
      <c r="AC162" s="132"/>
      <c r="AD162" s="132"/>
      <c r="AE162" s="132"/>
      <c r="AF162" s="132"/>
      <c r="AG162" s="128"/>
      <c r="AH162" s="128"/>
    </row>
    <row r="163" spans="1:34" s="11" customFormat="1" ht="40" customHeight="1" x14ac:dyDescent="0.25">
      <c r="A163" s="68">
        <v>157</v>
      </c>
      <c r="B163" s="7"/>
      <c r="C163" s="7"/>
      <c r="D163" s="7"/>
      <c r="E163" s="7"/>
      <c r="F163" s="7"/>
      <c r="G163" s="8"/>
      <c r="H163" s="57"/>
      <c r="I163" s="57"/>
      <c r="J163" s="8"/>
      <c r="K163" s="88"/>
      <c r="L163" s="82"/>
      <c r="M163" s="69"/>
      <c r="N163" s="87"/>
      <c r="O163" s="140"/>
      <c r="P163" s="140"/>
      <c r="Q163" s="117"/>
      <c r="S163" s="125"/>
      <c r="T163" s="126"/>
      <c r="U163" s="126"/>
      <c r="V163" s="125"/>
      <c r="W163" s="130"/>
      <c r="X163" s="127"/>
      <c r="Y163" s="127"/>
      <c r="Z163" s="130"/>
      <c r="AA163" s="131"/>
      <c r="AB163" s="126"/>
      <c r="AC163" s="132"/>
      <c r="AD163" s="132"/>
      <c r="AE163" s="132"/>
      <c r="AF163" s="132"/>
      <c r="AG163" s="128"/>
      <c r="AH163" s="128"/>
    </row>
    <row r="164" spans="1:34" s="11" customFormat="1" ht="40" customHeight="1" x14ac:dyDescent="0.25">
      <c r="A164" s="68">
        <v>158</v>
      </c>
      <c r="B164" s="7"/>
      <c r="C164" s="7"/>
      <c r="D164" s="7"/>
      <c r="E164" s="7"/>
      <c r="F164" s="7"/>
      <c r="G164" s="8"/>
      <c r="H164" s="57"/>
      <c r="I164" s="57"/>
      <c r="J164" s="8"/>
      <c r="K164" s="88"/>
      <c r="L164" s="82"/>
      <c r="M164" s="69"/>
      <c r="N164" s="87"/>
      <c r="O164" s="140"/>
      <c r="P164" s="140"/>
      <c r="Q164" s="117"/>
      <c r="S164" s="125"/>
      <c r="T164" s="126"/>
      <c r="U164" s="126"/>
      <c r="V164" s="125"/>
      <c r="W164" s="130"/>
      <c r="X164" s="127"/>
      <c r="Y164" s="127"/>
      <c r="Z164" s="130"/>
      <c r="AA164" s="131"/>
      <c r="AB164" s="126"/>
      <c r="AC164" s="132"/>
      <c r="AD164" s="132"/>
      <c r="AE164" s="132"/>
      <c r="AF164" s="132"/>
      <c r="AG164" s="128"/>
      <c r="AH164" s="128"/>
    </row>
    <row r="165" spans="1:34" s="11" customFormat="1" ht="40" customHeight="1" x14ac:dyDescent="0.25">
      <c r="A165" s="68">
        <v>159</v>
      </c>
      <c r="B165" s="7"/>
      <c r="C165" s="7"/>
      <c r="D165" s="7"/>
      <c r="E165" s="7"/>
      <c r="F165" s="7"/>
      <c r="G165" s="8"/>
      <c r="H165" s="57"/>
      <c r="I165" s="57"/>
      <c r="J165" s="8"/>
      <c r="K165" s="88"/>
      <c r="L165" s="82"/>
      <c r="M165" s="69"/>
      <c r="N165" s="87"/>
      <c r="O165" s="140"/>
      <c r="P165" s="140"/>
      <c r="Q165" s="117"/>
      <c r="S165" s="125"/>
      <c r="T165" s="126"/>
      <c r="U165" s="126"/>
      <c r="V165" s="125"/>
      <c r="W165" s="130"/>
      <c r="X165" s="127"/>
      <c r="Y165" s="127"/>
      <c r="Z165" s="130"/>
      <c r="AA165" s="131"/>
      <c r="AB165" s="126"/>
      <c r="AC165" s="132"/>
      <c r="AD165" s="132"/>
      <c r="AE165" s="132"/>
      <c r="AF165" s="132"/>
      <c r="AG165" s="128"/>
      <c r="AH165" s="128"/>
    </row>
    <row r="166" spans="1:34" s="11" customFormat="1" ht="40" customHeight="1" x14ac:dyDescent="0.25">
      <c r="A166" s="68">
        <v>160</v>
      </c>
      <c r="B166" s="7"/>
      <c r="C166" s="7"/>
      <c r="D166" s="7"/>
      <c r="E166" s="7"/>
      <c r="F166" s="7"/>
      <c r="G166" s="8"/>
      <c r="H166" s="57"/>
      <c r="I166" s="57"/>
      <c r="J166" s="8"/>
      <c r="K166" s="88"/>
      <c r="L166" s="82"/>
      <c r="M166" s="69"/>
      <c r="N166" s="87"/>
      <c r="O166" s="140"/>
      <c r="P166" s="140"/>
      <c r="Q166" s="117"/>
      <c r="S166" s="125"/>
      <c r="T166" s="126"/>
      <c r="U166" s="126"/>
      <c r="V166" s="125"/>
      <c r="W166" s="130"/>
      <c r="X166" s="127"/>
      <c r="Y166" s="127"/>
      <c r="Z166" s="130"/>
      <c r="AA166" s="131"/>
      <c r="AB166" s="126"/>
      <c r="AC166" s="132"/>
      <c r="AD166" s="132"/>
      <c r="AE166" s="132"/>
      <c r="AF166" s="132"/>
      <c r="AG166" s="128"/>
      <c r="AH166" s="128"/>
    </row>
    <row r="167" spans="1:34" s="11" customFormat="1" ht="40" customHeight="1" x14ac:dyDescent="0.25">
      <c r="A167" s="68">
        <v>161</v>
      </c>
      <c r="B167" s="7"/>
      <c r="C167" s="7"/>
      <c r="D167" s="7"/>
      <c r="E167" s="7"/>
      <c r="F167" s="7"/>
      <c r="G167" s="8"/>
      <c r="H167" s="57"/>
      <c r="I167" s="57"/>
      <c r="J167" s="8"/>
      <c r="K167" s="88"/>
      <c r="L167" s="82"/>
      <c r="M167" s="69"/>
      <c r="N167" s="87"/>
      <c r="O167" s="140"/>
      <c r="P167" s="140"/>
      <c r="Q167" s="117"/>
      <c r="S167" s="125"/>
      <c r="T167" s="126"/>
      <c r="U167" s="126"/>
      <c r="V167" s="125"/>
      <c r="W167" s="130"/>
      <c r="X167" s="127"/>
      <c r="Y167" s="127"/>
      <c r="Z167" s="130"/>
      <c r="AA167" s="131"/>
      <c r="AB167" s="126"/>
      <c r="AC167" s="132"/>
      <c r="AD167" s="132"/>
      <c r="AE167" s="132"/>
      <c r="AF167" s="132"/>
      <c r="AG167" s="128"/>
      <c r="AH167" s="128"/>
    </row>
    <row r="168" spans="1:34" s="11" customFormat="1" ht="40" customHeight="1" x14ac:dyDescent="0.25">
      <c r="A168" s="68">
        <v>162</v>
      </c>
      <c r="B168" s="7"/>
      <c r="C168" s="7"/>
      <c r="D168" s="7"/>
      <c r="E168" s="7"/>
      <c r="F168" s="7"/>
      <c r="G168" s="8"/>
      <c r="H168" s="57"/>
      <c r="I168" s="57"/>
      <c r="J168" s="8"/>
      <c r="K168" s="88"/>
      <c r="L168" s="82"/>
      <c r="M168" s="69"/>
      <c r="N168" s="87"/>
      <c r="O168" s="140"/>
      <c r="P168" s="140"/>
      <c r="Q168" s="117"/>
      <c r="S168" s="125"/>
      <c r="T168" s="126"/>
      <c r="U168" s="126"/>
      <c r="V168" s="125"/>
      <c r="W168" s="130"/>
      <c r="X168" s="127"/>
      <c r="Y168" s="127"/>
      <c r="Z168" s="130"/>
      <c r="AA168" s="131"/>
      <c r="AB168" s="126"/>
      <c r="AC168" s="132"/>
      <c r="AD168" s="132"/>
      <c r="AE168" s="132"/>
      <c r="AF168" s="132"/>
      <c r="AG168" s="128"/>
      <c r="AH168" s="128"/>
    </row>
    <row r="169" spans="1:34" s="11" customFormat="1" ht="40" customHeight="1" x14ac:dyDescent="0.25">
      <c r="A169" s="68">
        <v>163</v>
      </c>
      <c r="B169" s="7"/>
      <c r="C169" s="7"/>
      <c r="D169" s="7"/>
      <c r="E169" s="7"/>
      <c r="F169" s="7"/>
      <c r="G169" s="8"/>
      <c r="H169" s="57"/>
      <c r="I169" s="57"/>
      <c r="J169" s="8"/>
      <c r="K169" s="88"/>
      <c r="L169" s="82"/>
      <c r="M169" s="69"/>
      <c r="N169" s="87"/>
      <c r="O169" s="140"/>
      <c r="P169" s="140"/>
      <c r="Q169" s="117"/>
      <c r="S169" s="125"/>
      <c r="T169" s="126"/>
      <c r="U169" s="126"/>
      <c r="V169" s="125"/>
      <c r="W169" s="130"/>
      <c r="X169" s="127"/>
      <c r="Y169" s="127"/>
      <c r="Z169" s="130"/>
      <c r="AA169" s="131"/>
      <c r="AB169" s="126"/>
      <c r="AC169" s="132"/>
      <c r="AD169" s="132"/>
      <c r="AE169" s="132"/>
      <c r="AF169" s="132"/>
      <c r="AG169" s="128"/>
      <c r="AH169" s="128"/>
    </row>
    <row r="170" spans="1:34" s="11" customFormat="1" ht="40" customHeight="1" x14ac:dyDescent="0.25">
      <c r="A170" s="68">
        <v>164</v>
      </c>
      <c r="B170" s="7"/>
      <c r="C170" s="7"/>
      <c r="D170" s="7"/>
      <c r="E170" s="7"/>
      <c r="F170" s="7"/>
      <c r="G170" s="8"/>
      <c r="H170" s="57"/>
      <c r="I170" s="57"/>
      <c r="J170" s="8"/>
      <c r="K170" s="88"/>
      <c r="L170" s="82"/>
      <c r="M170" s="69"/>
      <c r="N170" s="87"/>
      <c r="O170" s="140"/>
      <c r="P170" s="140"/>
      <c r="Q170" s="117"/>
      <c r="S170" s="125"/>
      <c r="T170" s="126"/>
      <c r="U170" s="126"/>
      <c r="V170" s="125"/>
      <c r="W170" s="130"/>
      <c r="X170" s="127"/>
      <c r="Y170" s="127"/>
      <c r="Z170" s="130"/>
      <c r="AA170" s="131"/>
      <c r="AB170" s="126"/>
      <c r="AC170" s="132"/>
      <c r="AD170" s="132"/>
      <c r="AE170" s="132"/>
      <c r="AF170" s="132"/>
      <c r="AG170" s="128"/>
      <c r="AH170" s="128"/>
    </row>
    <row r="171" spans="1:34" s="11" customFormat="1" ht="40" customHeight="1" x14ac:dyDescent="0.25">
      <c r="A171" s="68">
        <v>165</v>
      </c>
      <c r="B171" s="7"/>
      <c r="C171" s="7"/>
      <c r="D171" s="7"/>
      <c r="E171" s="7"/>
      <c r="F171" s="7"/>
      <c r="G171" s="8"/>
      <c r="H171" s="57"/>
      <c r="I171" s="57"/>
      <c r="J171" s="8"/>
      <c r="K171" s="88"/>
      <c r="L171" s="82"/>
      <c r="M171" s="69"/>
      <c r="N171" s="87"/>
      <c r="O171" s="140"/>
      <c r="P171" s="140"/>
      <c r="Q171" s="117"/>
      <c r="S171" s="125"/>
      <c r="T171" s="126"/>
      <c r="U171" s="126"/>
      <c r="V171" s="125"/>
      <c r="W171" s="130"/>
      <c r="X171" s="127"/>
      <c r="Y171" s="127"/>
      <c r="Z171" s="130"/>
      <c r="AA171" s="131"/>
      <c r="AB171" s="126"/>
      <c r="AC171" s="132"/>
      <c r="AD171" s="132"/>
      <c r="AE171" s="132"/>
      <c r="AF171" s="132"/>
      <c r="AG171" s="128"/>
      <c r="AH171" s="128"/>
    </row>
    <row r="172" spans="1:34" s="11" customFormat="1" ht="40" customHeight="1" x14ac:dyDescent="0.25">
      <c r="A172" s="68">
        <v>166</v>
      </c>
      <c r="B172" s="7"/>
      <c r="C172" s="7"/>
      <c r="D172" s="7"/>
      <c r="E172" s="7"/>
      <c r="F172" s="7"/>
      <c r="G172" s="8"/>
      <c r="H172" s="57"/>
      <c r="I172" s="57"/>
      <c r="J172" s="8"/>
      <c r="K172" s="88"/>
      <c r="L172" s="82"/>
      <c r="M172" s="69"/>
      <c r="N172" s="87"/>
      <c r="O172" s="140"/>
      <c r="P172" s="140"/>
      <c r="Q172" s="117"/>
      <c r="S172" s="125"/>
      <c r="T172" s="126"/>
      <c r="U172" s="126"/>
      <c r="V172" s="125"/>
      <c r="W172" s="130"/>
      <c r="X172" s="127"/>
      <c r="Y172" s="127"/>
      <c r="Z172" s="130"/>
      <c r="AA172" s="131"/>
      <c r="AB172" s="126"/>
      <c r="AC172" s="132"/>
      <c r="AD172" s="132"/>
      <c r="AE172" s="132"/>
      <c r="AF172" s="132"/>
      <c r="AG172" s="128"/>
      <c r="AH172" s="128"/>
    </row>
    <row r="173" spans="1:34" s="11" customFormat="1" ht="40" customHeight="1" x14ac:dyDescent="0.25">
      <c r="A173" s="68">
        <v>167</v>
      </c>
      <c r="B173" s="7"/>
      <c r="C173" s="7"/>
      <c r="D173" s="7"/>
      <c r="E173" s="7"/>
      <c r="F173" s="7"/>
      <c r="G173" s="8"/>
      <c r="H173" s="57"/>
      <c r="I173" s="57"/>
      <c r="J173" s="8"/>
      <c r="K173" s="88"/>
      <c r="L173" s="82"/>
      <c r="M173" s="69"/>
      <c r="N173" s="87"/>
      <c r="O173" s="140"/>
      <c r="P173" s="140"/>
      <c r="Q173" s="117"/>
      <c r="S173" s="125"/>
      <c r="T173" s="126"/>
      <c r="U173" s="126"/>
      <c r="V173" s="125"/>
      <c r="W173" s="130"/>
      <c r="X173" s="127"/>
      <c r="Y173" s="127"/>
      <c r="Z173" s="130"/>
      <c r="AA173" s="131"/>
      <c r="AB173" s="126"/>
      <c r="AC173" s="132"/>
      <c r="AD173" s="132"/>
      <c r="AE173" s="132"/>
      <c r="AF173" s="132"/>
      <c r="AG173" s="128"/>
      <c r="AH173" s="128"/>
    </row>
    <row r="174" spans="1:34" s="11" customFormat="1" ht="40" customHeight="1" x14ac:dyDescent="0.25">
      <c r="A174" s="68">
        <v>168</v>
      </c>
      <c r="B174" s="7"/>
      <c r="C174" s="7"/>
      <c r="D174" s="7"/>
      <c r="E174" s="7"/>
      <c r="F174" s="7"/>
      <c r="G174" s="8"/>
      <c r="H174" s="57"/>
      <c r="I174" s="57"/>
      <c r="J174" s="8"/>
      <c r="K174" s="88"/>
      <c r="L174" s="82"/>
      <c r="M174" s="69"/>
      <c r="N174" s="87"/>
      <c r="O174" s="140"/>
      <c r="P174" s="140"/>
      <c r="Q174" s="117"/>
      <c r="S174" s="125"/>
      <c r="T174" s="126"/>
      <c r="U174" s="126"/>
      <c r="V174" s="125"/>
      <c r="W174" s="130"/>
      <c r="X174" s="127"/>
      <c r="Y174" s="127"/>
      <c r="Z174" s="130"/>
      <c r="AA174" s="131"/>
      <c r="AB174" s="126"/>
      <c r="AC174" s="132"/>
      <c r="AD174" s="132"/>
      <c r="AE174" s="132"/>
      <c r="AF174" s="132"/>
      <c r="AG174" s="128"/>
      <c r="AH174" s="128"/>
    </row>
    <row r="175" spans="1:34" s="11" customFormat="1" ht="40" customHeight="1" x14ac:dyDescent="0.25">
      <c r="A175" s="68">
        <v>169</v>
      </c>
      <c r="B175" s="7"/>
      <c r="C175" s="7"/>
      <c r="D175" s="7"/>
      <c r="E175" s="7"/>
      <c r="F175" s="7"/>
      <c r="G175" s="8"/>
      <c r="H175" s="57"/>
      <c r="I175" s="57"/>
      <c r="J175" s="8"/>
      <c r="K175" s="88"/>
      <c r="L175" s="82"/>
      <c r="M175" s="69"/>
      <c r="N175" s="87"/>
      <c r="O175" s="140"/>
      <c r="P175" s="140"/>
      <c r="Q175" s="117"/>
      <c r="S175" s="125"/>
      <c r="T175" s="126"/>
      <c r="U175" s="126"/>
      <c r="V175" s="125"/>
      <c r="W175" s="130"/>
      <c r="X175" s="127"/>
      <c r="Y175" s="127"/>
      <c r="Z175" s="130"/>
      <c r="AA175" s="131"/>
      <c r="AB175" s="126"/>
      <c r="AC175" s="132"/>
      <c r="AD175" s="132"/>
      <c r="AE175" s="132"/>
      <c r="AF175" s="132"/>
      <c r="AG175" s="128"/>
      <c r="AH175" s="128"/>
    </row>
    <row r="176" spans="1:34" s="11" customFormat="1" ht="40" customHeight="1" x14ac:dyDescent="0.25">
      <c r="A176" s="68">
        <v>170</v>
      </c>
      <c r="B176" s="7"/>
      <c r="C176" s="7"/>
      <c r="D176" s="7"/>
      <c r="E176" s="7"/>
      <c r="F176" s="7"/>
      <c r="G176" s="8"/>
      <c r="H176" s="57"/>
      <c r="I176" s="57"/>
      <c r="J176" s="8"/>
      <c r="K176" s="88"/>
      <c r="L176" s="82"/>
      <c r="M176" s="69"/>
      <c r="N176" s="87"/>
      <c r="O176" s="140"/>
      <c r="P176" s="140"/>
      <c r="Q176" s="117"/>
      <c r="S176" s="125"/>
      <c r="T176" s="126"/>
      <c r="U176" s="126"/>
      <c r="V176" s="125"/>
      <c r="W176" s="130"/>
      <c r="X176" s="127"/>
      <c r="Y176" s="127"/>
      <c r="Z176" s="130"/>
      <c r="AA176" s="131"/>
      <c r="AB176" s="126"/>
      <c r="AC176" s="132"/>
      <c r="AD176" s="132"/>
      <c r="AE176" s="132"/>
      <c r="AF176" s="132"/>
      <c r="AG176" s="128"/>
      <c r="AH176" s="128"/>
    </row>
    <row r="177" spans="1:34" s="11" customFormat="1" ht="40" customHeight="1" x14ac:dyDescent="0.25">
      <c r="A177" s="68">
        <v>171</v>
      </c>
      <c r="B177" s="7"/>
      <c r="C177" s="7"/>
      <c r="D177" s="7"/>
      <c r="E177" s="7"/>
      <c r="F177" s="7"/>
      <c r="G177" s="8"/>
      <c r="H177" s="57"/>
      <c r="I177" s="57"/>
      <c r="J177" s="8"/>
      <c r="K177" s="88"/>
      <c r="L177" s="82"/>
      <c r="M177" s="69"/>
      <c r="N177" s="87"/>
      <c r="O177" s="140"/>
      <c r="P177" s="140"/>
      <c r="Q177" s="117"/>
      <c r="S177" s="125"/>
      <c r="T177" s="126"/>
      <c r="U177" s="126"/>
      <c r="V177" s="125"/>
      <c r="W177" s="130"/>
      <c r="X177" s="127"/>
      <c r="Y177" s="127"/>
      <c r="Z177" s="130"/>
      <c r="AA177" s="131"/>
      <c r="AB177" s="126"/>
      <c r="AC177" s="132"/>
      <c r="AD177" s="132"/>
      <c r="AE177" s="132"/>
      <c r="AF177" s="132"/>
      <c r="AG177" s="128"/>
      <c r="AH177" s="128"/>
    </row>
    <row r="178" spans="1:34" s="11" customFormat="1" ht="40" customHeight="1" x14ac:dyDescent="0.25">
      <c r="A178" s="68">
        <v>172</v>
      </c>
      <c r="B178" s="7"/>
      <c r="C178" s="7"/>
      <c r="D178" s="7"/>
      <c r="E178" s="7"/>
      <c r="F178" s="7"/>
      <c r="G178" s="8"/>
      <c r="H178" s="57"/>
      <c r="I178" s="57"/>
      <c r="J178" s="8"/>
      <c r="K178" s="88"/>
      <c r="L178" s="82"/>
      <c r="M178" s="69"/>
      <c r="N178" s="87"/>
      <c r="O178" s="140"/>
      <c r="P178" s="140"/>
      <c r="Q178" s="117"/>
      <c r="S178" s="125"/>
      <c r="T178" s="126"/>
      <c r="U178" s="126"/>
      <c r="V178" s="125"/>
      <c r="W178" s="130"/>
      <c r="X178" s="127"/>
      <c r="Y178" s="127"/>
      <c r="Z178" s="130"/>
      <c r="AA178" s="131"/>
      <c r="AB178" s="126"/>
      <c r="AC178" s="132"/>
      <c r="AD178" s="132"/>
      <c r="AE178" s="132"/>
      <c r="AF178" s="132"/>
      <c r="AG178" s="128"/>
      <c r="AH178" s="128"/>
    </row>
    <row r="179" spans="1:34" s="11" customFormat="1" ht="40" customHeight="1" x14ac:dyDescent="0.25">
      <c r="A179" s="68">
        <v>173</v>
      </c>
      <c r="B179" s="7"/>
      <c r="C179" s="7"/>
      <c r="D179" s="7"/>
      <c r="E179" s="7"/>
      <c r="F179" s="7"/>
      <c r="G179" s="8"/>
      <c r="H179" s="57"/>
      <c r="I179" s="57"/>
      <c r="J179" s="8"/>
      <c r="K179" s="88"/>
      <c r="L179" s="82"/>
      <c r="M179" s="69"/>
      <c r="N179" s="87"/>
      <c r="O179" s="140"/>
      <c r="P179" s="140"/>
      <c r="Q179" s="117"/>
      <c r="S179" s="125"/>
      <c r="T179" s="126"/>
      <c r="U179" s="126"/>
      <c r="V179" s="125"/>
      <c r="W179" s="130"/>
      <c r="X179" s="127"/>
      <c r="Y179" s="127"/>
      <c r="Z179" s="130"/>
      <c r="AA179" s="131"/>
      <c r="AB179" s="126"/>
      <c r="AC179" s="132"/>
      <c r="AD179" s="132"/>
      <c r="AE179" s="132"/>
      <c r="AF179" s="132"/>
      <c r="AG179" s="128"/>
      <c r="AH179" s="128"/>
    </row>
    <row r="180" spans="1:34" s="11" customFormat="1" ht="40" customHeight="1" x14ac:dyDescent="0.25">
      <c r="A180" s="68">
        <v>174</v>
      </c>
      <c r="B180" s="7"/>
      <c r="C180" s="7"/>
      <c r="D180" s="7"/>
      <c r="E180" s="7"/>
      <c r="F180" s="7"/>
      <c r="G180" s="8"/>
      <c r="H180" s="57"/>
      <c r="I180" s="57"/>
      <c r="J180" s="8"/>
      <c r="K180" s="88"/>
      <c r="L180" s="82"/>
      <c r="M180" s="69"/>
      <c r="N180" s="87"/>
      <c r="O180" s="140"/>
      <c r="P180" s="140"/>
      <c r="Q180" s="117"/>
      <c r="S180" s="125"/>
      <c r="T180" s="126"/>
      <c r="U180" s="126"/>
      <c r="V180" s="125"/>
      <c r="W180" s="130"/>
      <c r="X180" s="127"/>
      <c r="Y180" s="127"/>
      <c r="Z180" s="130"/>
      <c r="AA180" s="131"/>
      <c r="AB180" s="126"/>
      <c r="AC180" s="132"/>
      <c r="AD180" s="132"/>
      <c r="AE180" s="132"/>
      <c r="AF180" s="132"/>
      <c r="AG180" s="128"/>
      <c r="AH180" s="128"/>
    </row>
    <row r="181" spans="1:34" s="11" customFormat="1" ht="40" customHeight="1" x14ac:dyDescent="0.25">
      <c r="A181" s="68">
        <v>175</v>
      </c>
      <c r="B181" s="7"/>
      <c r="C181" s="7"/>
      <c r="D181" s="7"/>
      <c r="E181" s="7"/>
      <c r="F181" s="7"/>
      <c r="G181" s="8"/>
      <c r="H181" s="57"/>
      <c r="I181" s="57"/>
      <c r="J181" s="8"/>
      <c r="K181" s="88"/>
      <c r="L181" s="82"/>
      <c r="M181" s="69"/>
      <c r="N181" s="87"/>
      <c r="O181" s="140"/>
      <c r="P181" s="140"/>
      <c r="Q181" s="117"/>
      <c r="S181" s="125"/>
      <c r="T181" s="126"/>
      <c r="U181" s="126"/>
      <c r="V181" s="125"/>
      <c r="W181" s="130"/>
      <c r="X181" s="127"/>
      <c r="Y181" s="127"/>
      <c r="Z181" s="130"/>
      <c r="AA181" s="131"/>
      <c r="AB181" s="126"/>
      <c r="AC181" s="132"/>
      <c r="AD181" s="132"/>
      <c r="AE181" s="132"/>
      <c r="AF181" s="132"/>
      <c r="AG181" s="128"/>
      <c r="AH181" s="128"/>
    </row>
    <row r="182" spans="1:34" s="11" customFormat="1" ht="40" customHeight="1" x14ac:dyDescent="0.25">
      <c r="A182" s="68">
        <v>176</v>
      </c>
      <c r="B182" s="7"/>
      <c r="C182" s="7"/>
      <c r="D182" s="7"/>
      <c r="E182" s="7"/>
      <c r="F182" s="7"/>
      <c r="G182" s="8"/>
      <c r="H182" s="57"/>
      <c r="I182" s="57"/>
      <c r="J182" s="8"/>
      <c r="K182" s="88"/>
      <c r="L182" s="82"/>
      <c r="M182" s="69"/>
      <c r="N182" s="87"/>
      <c r="O182" s="140"/>
      <c r="P182" s="140"/>
      <c r="Q182" s="117"/>
      <c r="S182" s="125"/>
      <c r="T182" s="126"/>
      <c r="U182" s="126"/>
      <c r="V182" s="125"/>
      <c r="W182" s="130"/>
      <c r="X182" s="127"/>
      <c r="Y182" s="127"/>
      <c r="Z182" s="130"/>
      <c r="AA182" s="131"/>
      <c r="AB182" s="126"/>
      <c r="AC182" s="132"/>
      <c r="AD182" s="132"/>
      <c r="AE182" s="132"/>
      <c r="AF182" s="132"/>
      <c r="AG182" s="128"/>
      <c r="AH182" s="128"/>
    </row>
    <row r="183" spans="1:34" s="11" customFormat="1" ht="40" customHeight="1" x14ac:dyDescent="0.25">
      <c r="A183" s="68">
        <v>177</v>
      </c>
      <c r="B183" s="7"/>
      <c r="C183" s="7"/>
      <c r="D183" s="7"/>
      <c r="E183" s="7"/>
      <c r="F183" s="7"/>
      <c r="G183" s="8"/>
      <c r="H183" s="57"/>
      <c r="I183" s="57"/>
      <c r="J183" s="8"/>
      <c r="K183" s="88"/>
      <c r="L183" s="82"/>
      <c r="M183" s="69"/>
      <c r="N183" s="87"/>
      <c r="O183" s="140"/>
      <c r="P183" s="140"/>
      <c r="Q183" s="117"/>
      <c r="S183" s="125"/>
      <c r="T183" s="126"/>
      <c r="U183" s="126"/>
      <c r="V183" s="125"/>
      <c r="W183" s="130"/>
      <c r="X183" s="127"/>
      <c r="Y183" s="127"/>
      <c r="Z183" s="130"/>
      <c r="AA183" s="131"/>
      <c r="AB183" s="126"/>
      <c r="AC183" s="132"/>
      <c r="AD183" s="132"/>
      <c r="AE183" s="132"/>
      <c r="AF183" s="132"/>
      <c r="AG183" s="128"/>
      <c r="AH183" s="128"/>
    </row>
    <row r="184" spans="1:34" s="11" customFormat="1" ht="40" customHeight="1" x14ac:dyDescent="0.25">
      <c r="A184" s="68">
        <v>178</v>
      </c>
      <c r="B184" s="7"/>
      <c r="C184" s="7"/>
      <c r="D184" s="7"/>
      <c r="E184" s="7"/>
      <c r="F184" s="7"/>
      <c r="G184" s="8"/>
      <c r="H184" s="57"/>
      <c r="I184" s="57"/>
      <c r="J184" s="8"/>
      <c r="K184" s="88"/>
      <c r="L184" s="82"/>
      <c r="M184" s="69"/>
      <c r="N184" s="87"/>
      <c r="O184" s="140"/>
      <c r="P184" s="140"/>
      <c r="Q184" s="117"/>
      <c r="S184" s="125"/>
      <c r="T184" s="126"/>
      <c r="U184" s="126"/>
      <c r="V184" s="125"/>
      <c r="W184" s="130"/>
      <c r="X184" s="127"/>
      <c r="Y184" s="127"/>
      <c r="Z184" s="130"/>
      <c r="AA184" s="131"/>
      <c r="AB184" s="126"/>
      <c r="AC184" s="132"/>
      <c r="AD184" s="132"/>
      <c r="AE184" s="132"/>
      <c r="AF184" s="132"/>
      <c r="AG184" s="128"/>
      <c r="AH184" s="128"/>
    </row>
    <row r="185" spans="1:34" s="11" customFormat="1" ht="40" customHeight="1" x14ac:dyDescent="0.25">
      <c r="A185" s="68">
        <v>179</v>
      </c>
      <c r="B185" s="7"/>
      <c r="C185" s="7"/>
      <c r="D185" s="7"/>
      <c r="E185" s="7"/>
      <c r="F185" s="7"/>
      <c r="G185" s="8"/>
      <c r="H185" s="57"/>
      <c r="I185" s="57"/>
      <c r="J185" s="8"/>
      <c r="K185" s="88"/>
      <c r="L185" s="82"/>
      <c r="M185" s="69"/>
      <c r="N185" s="87"/>
      <c r="O185" s="140"/>
      <c r="P185" s="140"/>
      <c r="Q185" s="117"/>
      <c r="S185" s="125"/>
      <c r="T185" s="126"/>
      <c r="U185" s="126"/>
      <c r="V185" s="125"/>
      <c r="W185" s="130"/>
      <c r="X185" s="127"/>
      <c r="Y185" s="127"/>
      <c r="Z185" s="130"/>
      <c r="AA185" s="131"/>
      <c r="AB185" s="126"/>
      <c r="AC185" s="132"/>
      <c r="AD185" s="132"/>
      <c r="AE185" s="132"/>
      <c r="AF185" s="132"/>
      <c r="AG185" s="128"/>
      <c r="AH185" s="128"/>
    </row>
    <row r="186" spans="1:34" s="11" customFormat="1" ht="40" customHeight="1" x14ac:dyDescent="0.25">
      <c r="A186" s="68">
        <v>180</v>
      </c>
      <c r="B186" s="7"/>
      <c r="C186" s="7"/>
      <c r="D186" s="7"/>
      <c r="E186" s="7"/>
      <c r="F186" s="7"/>
      <c r="G186" s="8"/>
      <c r="H186" s="57"/>
      <c r="I186" s="57"/>
      <c r="J186" s="8"/>
      <c r="K186" s="88"/>
      <c r="L186" s="82"/>
      <c r="M186" s="69"/>
      <c r="N186" s="87"/>
      <c r="O186" s="140"/>
      <c r="P186" s="140"/>
      <c r="Q186" s="117"/>
      <c r="S186" s="125"/>
      <c r="T186" s="126"/>
      <c r="U186" s="126"/>
      <c r="V186" s="125"/>
      <c r="W186" s="130"/>
      <c r="X186" s="127"/>
      <c r="Y186" s="127"/>
      <c r="Z186" s="130"/>
      <c r="AA186" s="131"/>
      <c r="AB186" s="126"/>
      <c r="AC186" s="132"/>
      <c r="AD186" s="132"/>
      <c r="AE186" s="132"/>
      <c r="AF186" s="132"/>
      <c r="AG186" s="128"/>
      <c r="AH186" s="128"/>
    </row>
    <row r="187" spans="1:34" s="11" customFormat="1" ht="40" customHeight="1" x14ac:dyDescent="0.25">
      <c r="A187" s="68">
        <v>181</v>
      </c>
      <c r="B187" s="7"/>
      <c r="C187" s="7"/>
      <c r="D187" s="7"/>
      <c r="E187" s="7"/>
      <c r="F187" s="7"/>
      <c r="G187" s="8"/>
      <c r="H187" s="57"/>
      <c r="I187" s="57"/>
      <c r="J187" s="8"/>
      <c r="K187" s="88"/>
      <c r="L187" s="82"/>
      <c r="M187" s="69"/>
      <c r="N187" s="87"/>
      <c r="O187" s="140"/>
      <c r="P187" s="140"/>
      <c r="Q187" s="117"/>
      <c r="S187" s="125"/>
      <c r="T187" s="126"/>
      <c r="U187" s="126"/>
      <c r="V187" s="125"/>
      <c r="W187" s="130"/>
      <c r="X187" s="127"/>
      <c r="Y187" s="127"/>
      <c r="Z187" s="130"/>
      <c r="AA187" s="131"/>
      <c r="AB187" s="126"/>
      <c r="AC187" s="132"/>
      <c r="AD187" s="132"/>
      <c r="AE187" s="132"/>
      <c r="AF187" s="132"/>
      <c r="AG187" s="128"/>
      <c r="AH187" s="128"/>
    </row>
    <row r="188" spans="1:34" s="11" customFormat="1" ht="40" customHeight="1" x14ac:dyDescent="0.25">
      <c r="A188" s="68">
        <v>182</v>
      </c>
      <c r="B188" s="7"/>
      <c r="C188" s="7"/>
      <c r="D188" s="7"/>
      <c r="E188" s="7"/>
      <c r="F188" s="7"/>
      <c r="G188" s="8"/>
      <c r="H188" s="57"/>
      <c r="I188" s="57"/>
      <c r="J188" s="8"/>
      <c r="K188" s="88"/>
      <c r="L188" s="82"/>
      <c r="M188" s="69"/>
      <c r="N188" s="87"/>
      <c r="O188" s="140"/>
      <c r="P188" s="140"/>
      <c r="Q188" s="117"/>
      <c r="S188" s="125"/>
      <c r="T188" s="126"/>
      <c r="U188" s="126"/>
      <c r="V188" s="125"/>
      <c r="W188" s="130"/>
      <c r="X188" s="127"/>
      <c r="Y188" s="127"/>
      <c r="Z188" s="130"/>
      <c r="AA188" s="131"/>
      <c r="AB188" s="126"/>
      <c r="AC188" s="132"/>
      <c r="AD188" s="132"/>
      <c r="AE188" s="132"/>
      <c r="AF188" s="132"/>
      <c r="AG188" s="128"/>
      <c r="AH188" s="128"/>
    </row>
    <row r="189" spans="1:34" s="11" customFormat="1" ht="40" customHeight="1" x14ac:dyDescent="0.25">
      <c r="A189" s="68">
        <v>183</v>
      </c>
      <c r="B189" s="7"/>
      <c r="C189" s="7"/>
      <c r="D189" s="7"/>
      <c r="E189" s="7"/>
      <c r="F189" s="7"/>
      <c r="G189" s="8"/>
      <c r="H189" s="57"/>
      <c r="I189" s="57"/>
      <c r="J189" s="8"/>
      <c r="K189" s="88"/>
      <c r="L189" s="82"/>
      <c r="M189" s="69"/>
      <c r="N189" s="87"/>
      <c r="O189" s="140"/>
      <c r="P189" s="140"/>
      <c r="Q189" s="117"/>
      <c r="S189" s="125"/>
      <c r="T189" s="126"/>
      <c r="U189" s="126"/>
      <c r="V189" s="125"/>
      <c r="W189" s="130"/>
      <c r="X189" s="127"/>
      <c r="Y189" s="127"/>
      <c r="Z189" s="130"/>
      <c r="AA189" s="131"/>
      <c r="AB189" s="126"/>
      <c r="AC189" s="132"/>
      <c r="AD189" s="132"/>
      <c r="AE189" s="132"/>
      <c r="AF189" s="132"/>
      <c r="AG189" s="128"/>
      <c r="AH189" s="128"/>
    </row>
    <row r="190" spans="1:34" s="11" customFormat="1" ht="40" customHeight="1" x14ac:dyDescent="0.25">
      <c r="A190" s="68">
        <v>184</v>
      </c>
      <c r="B190" s="7"/>
      <c r="C190" s="7"/>
      <c r="D190" s="7"/>
      <c r="E190" s="7"/>
      <c r="F190" s="7"/>
      <c r="G190" s="8"/>
      <c r="H190" s="57"/>
      <c r="I190" s="57"/>
      <c r="J190" s="8"/>
      <c r="K190" s="88"/>
      <c r="L190" s="82"/>
      <c r="M190" s="69"/>
      <c r="N190" s="87"/>
      <c r="O190" s="140"/>
      <c r="P190" s="140"/>
      <c r="Q190" s="117"/>
      <c r="S190" s="125"/>
      <c r="T190" s="126"/>
      <c r="U190" s="126"/>
      <c r="V190" s="125"/>
      <c r="W190" s="130"/>
      <c r="X190" s="127"/>
      <c r="Y190" s="127"/>
      <c r="Z190" s="130"/>
      <c r="AA190" s="131"/>
      <c r="AB190" s="126"/>
      <c r="AC190" s="132"/>
      <c r="AD190" s="132"/>
      <c r="AE190" s="132"/>
      <c r="AF190" s="132"/>
      <c r="AG190" s="128"/>
      <c r="AH190" s="128"/>
    </row>
    <row r="191" spans="1:34" s="11" customFormat="1" ht="40" customHeight="1" x14ac:dyDescent="0.25">
      <c r="A191" s="68">
        <v>185</v>
      </c>
      <c r="B191" s="7"/>
      <c r="C191" s="7"/>
      <c r="D191" s="7"/>
      <c r="E191" s="7"/>
      <c r="F191" s="7"/>
      <c r="G191" s="8"/>
      <c r="H191" s="57"/>
      <c r="I191" s="57"/>
      <c r="J191" s="8"/>
      <c r="K191" s="88"/>
      <c r="L191" s="82"/>
      <c r="M191" s="69"/>
      <c r="N191" s="87"/>
      <c r="O191" s="140"/>
      <c r="P191" s="140"/>
      <c r="Q191" s="117"/>
      <c r="S191" s="125"/>
      <c r="T191" s="126"/>
      <c r="U191" s="126"/>
      <c r="V191" s="125"/>
      <c r="W191" s="130"/>
      <c r="X191" s="127"/>
      <c r="Y191" s="127"/>
      <c r="Z191" s="130"/>
      <c r="AA191" s="131"/>
      <c r="AB191" s="126"/>
      <c r="AC191" s="132"/>
      <c r="AD191" s="132"/>
      <c r="AE191" s="132"/>
      <c r="AF191" s="132"/>
      <c r="AG191" s="128"/>
      <c r="AH191" s="128"/>
    </row>
    <row r="192" spans="1:34" s="11" customFormat="1" ht="40" customHeight="1" x14ac:dyDescent="0.25">
      <c r="A192" s="68">
        <v>186</v>
      </c>
      <c r="B192" s="7"/>
      <c r="C192" s="7"/>
      <c r="D192" s="7"/>
      <c r="E192" s="7"/>
      <c r="F192" s="7"/>
      <c r="G192" s="8"/>
      <c r="H192" s="57"/>
      <c r="I192" s="57"/>
      <c r="J192" s="8"/>
      <c r="K192" s="88"/>
      <c r="L192" s="82"/>
      <c r="M192" s="69"/>
      <c r="N192" s="87"/>
      <c r="O192" s="140"/>
      <c r="P192" s="140"/>
      <c r="Q192" s="117"/>
      <c r="S192" s="125"/>
      <c r="T192" s="126"/>
      <c r="U192" s="126"/>
      <c r="V192" s="125"/>
      <c r="W192" s="130"/>
      <c r="X192" s="127"/>
      <c r="Y192" s="127"/>
      <c r="Z192" s="130"/>
      <c r="AA192" s="131"/>
      <c r="AB192" s="126"/>
      <c r="AC192" s="132"/>
      <c r="AD192" s="132"/>
      <c r="AE192" s="132"/>
      <c r="AF192" s="132"/>
      <c r="AG192" s="128"/>
      <c r="AH192" s="128"/>
    </row>
    <row r="193" spans="1:34" s="11" customFormat="1" ht="40" customHeight="1" x14ac:dyDescent="0.25">
      <c r="A193" s="68">
        <v>187</v>
      </c>
      <c r="B193" s="7"/>
      <c r="C193" s="7"/>
      <c r="D193" s="7"/>
      <c r="E193" s="7"/>
      <c r="F193" s="7"/>
      <c r="G193" s="8"/>
      <c r="H193" s="57"/>
      <c r="I193" s="57"/>
      <c r="J193" s="8"/>
      <c r="K193" s="88"/>
      <c r="L193" s="82"/>
      <c r="M193" s="69"/>
      <c r="N193" s="87"/>
      <c r="O193" s="140"/>
      <c r="P193" s="140"/>
      <c r="Q193" s="117"/>
      <c r="S193" s="125"/>
      <c r="T193" s="126"/>
      <c r="U193" s="126"/>
      <c r="V193" s="125"/>
      <c r="W193" s="130"/>
      <c r="X193" s="127"/>
      <c r="Y193" s="127"/>
      <c r="Z193" s="130"/>
      <c r="AA193" s="131"/>
      <c r="AB193" s="126"/>
      <c r="AC193" s="132"/>
      <c r="AD193" s="132"/>
      <c r="AE193" s="132"/>
      <c r="AF193" s="132"/>
      <c r="AG193" s="128"/>
      <c r="AH193" s="128"/>
    </row>
    <row r="194" spans="1:34" s="11" customFormat="1" ht="40" customHeight="1" x14ac:dyDescent="0.25">
      <c r="A194" s="68">
        <v>188</v>
      </c>
      <c r="B194" s="7"/>
      <c r="C194" s="7"/>
      <c r="D194" s="7"/>
      <c r="E194" s="7"/>
      <c r="F194" s="7"/>
      <c r="G194" s="8"/>
      <c r="H194" s="57"/>
      <c r="I194" s="57"/>
      <c r="J194" s="8"/>
      <c r="K194" s="88"/>
      <c r="L194" s="82"/>
      <c r="M194" s="69"/>
      <c r="N194" s="87"/>
      <c r="O194" s="140"/>
      <c r="P194" s="140"/>
      <c r="Q194" s="117"/>
      <c r="S194" s="125"/>
      <c r="T194" s="126"/>
      <c r="U194" s="126"/>
      <c r="V194" s="125"/>
      <c r="W194" s="130"/>
      <c r="X194" s="127"/>
      <c r="Y194" s="127"/>
      <c r="Z194" s="130"/>
      <c r="AA194" s="131"/>
      <c r="AB194" s="126"/>
      <c r="AC194" s="132"/>
      <c r="AD194" s="132"/>
      <c r="AE194" s="132"/>
      <c r="AF194" s="132"/>
      <c r="AG194" s="128"/>
      <c r="AH194" s="128"/>
    </row>
    <row r="195" spans="1:34" s="11" customFormat="1" ht="40" customHeight="1" x14ac:dyDescent="0.25">
      <c r="A195" s="68">
        <v>189</v>
      </c>
      <c r="B195" s="7"/>
      <c r="C195" s="7"/>
      <c r="D195" s="7"/>
      <c r="E195" s="7"/>
      <c r="F195" s="7"/>
      <c r="G195" s="8"/>
      <c r="H195" s="57"/>
      <c r="I195" s="57"/>
      <c r="J195" s="8"/>
      <c r="K195" s="88"/>
      <c r="L195" s="82"/>
      <c r="M195" s="69"/>
      <c r="N195" s="87"/>
      <c r="O195" s="140"/>
      <c r="P195" s="140"/>
      <c r="Q195" s="117"/>
      <c r="S195" s="125"/>
      <c r="T195" s="126"/>
      <c r="U195" s="126"/>
      <c r="V195" s="125"/>
      <c r="W195" s="130"/>
      <c r="X195" s="127"/>
      <c r="Y195" s="127"/>
      <c r="Z195" s="130"/>
      <c r="AA195" s="131"/>
      <c r="AB195" s="126"/>
      <c r="AC195" s="132"/>
      <c r="AD195" s="132"/>
      <c r="AE195" s="132"/>
      <c r="AF195" s="132"/>
      <c r="AG195" s="128"/>
      <c r="AH195" s="128"/>
    </row>
    <row r="196" spans="1:34" s="11" customFormat="1" ht="40" customHeight="1" x14ac:dyDescent="0.25">
      <c r="A196" s="68">
        <v>190</v>
      </c>
      <c r="B196" s="7"/>
      <c r="C196" s="7"/>
      <c r="D196" s="7"/>
      <c r="E196" s="7"/>
      <c r="F196" s="7"/>
      <c r="G196" s="8"/>
      <c r="H196" s="57"/>
      <c r="I196" s="57"/>
      <c r="J196" s="8"/>
      <c r="K196" s="88"/>
      <c r="L196" s="82"/>
      <c r="M196" s="69"/>
      <c r="N196" s="87"/>
      <c r="O196" s="140"/>
      <c r="P196" s="140"/>
      <c r="Q196" s="117"/>
      <c r="S196" s="125"/>
      <c r="T196" s="126"/>
      <c r="U196" s="126"/>
      <c r="V196" s="125"/>
      <c r="W196" s="130"/>
      <c r="X196" s="127"/>
      <c r="Y196" s="127"/>
      <c r="Z196" s="130"/>
      <c r="AA196" s="131"/>
      <c r="AB196" s="126"/>
      <c r="AC196" s="132"/>
      <c r="AD196" s="132"/>
      <c r="AE196" s="132"/>
      <c r="AF196" s="132"/>
      <c r="AG196" s="128"/>
      <c r="AH196" s="128"/>
    </row>
    <row r="197" spans="1:34" s="11" customFormat="1" ht="40" customHeight="1" x14ac:dyDescent="0.25">
      <c r="A197" s="68">
        <v>191</v>
      </c>
      <c r="B197" s="7"/>
      <c r="C197" s="7"/>
      <c r="D197" s="7"/>
      <c r="E197" s="7"/>
      <c r="F197" s="7"/>
      <c r="G197" s="8"/>
      <c r="H197" s="57"/>
      <c r="I197" s="57"/>
      <c r="J197" s="8"/>
      <c r="K197" s="88"/>
      <c r="L197" s="82"/>
      <c r="M197" s="69"/>
      <c r="N197" s="87"/>
      <c r="O197" s="140"/>
      <c r="P197" s="140"/>
      <c r="Q197" s="117"/>
      <c r="S197" s="125"/>
      <c r="T197" s="126"/>
      <c r="U197" s="126"/>
      <c r="V197" s="125"/>
      <c r="W197" s="130"/>
      <c r="X197" s="127"/>
      <c r="Y197" s="127"/>
      <c r="Z197" s="130"/>
      <c r="AA197" s="131"/>
      <c r="AB197" s="126"/>
      <c r="AC197" s="132"/>
      <c r="AD197" s="132"/>
      <c r="AE197" s="132"/>
      <c r="AF197" s="132"/>
      <c r="AG197" s="128"/>
      <c r="AH197" s="128"/>
    </row>
    <row r="198" spans="1:34" s="11" customFormat="1" ht="40" customHeight="1" x14ac:dyDescent="0.25">
      <c r="A198" s="68">
        <v>192</v>
      </c>
      <c r="B198" s="7"/>
      <c r="C198" s="7"/>
      <c r="D198" s="7"/>
      <c r="E198" s="7"/>
      <c r="F198" s="7"/>
      <c r="G198" s="8"/>
      <c r="H198" s="57"/>
      <c r="I198" s="57"/>
      <c r="J198" s="8"/>
      <c r="K198" s="88"/>
      <c r="L198" s="82"/>
      <c r="M198" s="69"/>
      <c r="N198" s="87"/>
      <c r="O198" s="140"/>
      <c r="P198" s="140"/>
      <c r="Q198" s="117"/>
      <c r="S198" s="125"/>
      <c r="T198" s="126"/>
      <c r="U198" s="126"/>
      <c r="V198" s="125"/>
      <c r="W198" s="130"/>
      <c r="X198" s="127"/>
      <c r="Y198" s="127"/>
      <c r="Z198" s="130"/>
      <c r="AA198" s="131"/>
      <c r="AB198" s="126"/>
      <c r="AC198" s="132"/>
      <c r="AD198" s="132"/>
      <c r="AE198" s="132"/>
      <c r="AF198" s="132"/>
      <c r="AG198" s="128"/>
      <c r="AH198" s="128"/>
    </row>
    <row r="199" spans="1:34" s="11" customFormat="1" ht="40" customHeight="1" x14ac:dyDescent="0.25">
      <c r="A199" s="68">
        <v>193</v>
      </c>
      <c r="B199" s="7"/>
      <c r="C199" s="7"/>
      <c r="D199" s="7"/>
      <c r="E199" s="7"/>
      <c r="F199" s="7"/>
      <c r="G199" s="8"/>
      <c r="H199" s="57"/>
      <c r="I199" s="57"/>
      <c r="J199" s="8"/>
      <c r="K199" s="88"/>
      <c r="L199" s="82"/>
      <c r="M199" s="69"/>
      <c r="N199" s="87"/>
      <c r="O199" s="140"/>
      <c r="P199" s="140"/>
      <c r="Q199" s="117"/>
      <c r="S199" s="125"/>
      <c r="T199" s="126"/>
      <c r="U199" s="126"/>
      <c r="V199" s="125"/>
      <c r="W199" s="130"/>
      <c r="X199" s="127"/>
      <c r="Y199" s="127"/>
      <c r="Z199" s="130"/>
      <c r="AA199" s="131"/>
      <c r="AB199" s="126"/>
      <c r="AC199" s="132"/>
      <c r="AD199" s="132"/>
      <c r="AE199" s="132"/>
      <c r="AF199" s="132"/>
      <c r="AG199" s="128"/>
      <c r="AH199" s="128"/>
    </row>
    <row r="200" spans="1:34" s="11" customFormat="1" ht="40" customHeight="1" x14ac:dyDescent="0.25">
      <c r="A200" s="68">
        <v>194</v>
      </c>
      <c r="B200" s="7"/>
      <c r="C200" s="7"/>
      <c r="D200" s="7"/>
      <c r="E200" s="7"/>
      <c r="F200" s="7"/>
      <c r="G200" s="8"/>
      <c r="H200" s="57"/>
      <c r="I200" s="57"/>
      <c r="J200" s="8"/>
      <c r="K200" s="88"/>
      <c r="L200" s="82"/>
      <c r="M200" s="69"/>
      <c r="N200" s="87"/>
      <c r="O200" s="140"/>
      <c r="P200" s="140"/>
      <c r="Q200" s="117"/>
      <c r="S200" s="125"/>
      <c r="T200" s="126"/>
      <c r="U200" s="126"/>
      <c r="V200" s="125"/>
      <c r="W200" s="130"/>
      <c r="X200" s="127"/>
      <c r="Y200" s="127"/>
      <c r="Z200" s="130"/>
      <c r="AA200" s="131"/>
      <c r="AB200" s="126"/>
      <c r="AC200" s="132"/>
      <c r="AD200" s="132"/>
      <c r="AE200" s="132"/>
      <c r="AF200" s="132"/>
      <c r="AG200" s="128"/>
      <c r="AH200" s="128"/>
    </row>
    <row r="201" spans="1:34" s="11" customFormat="1" ht="40" customHeight="1" x14ac:dyDescent="0.25">
      <c r="A201" s="68">
        <v>195</v>
      </c>
      <c r="B201" s="7"/>
      <c r="C201" s="7"/>
      <c r="D201" s="7"/>
      <c r="E201" s="7"/>
      <c r="F201" s="7"/>
      <c r="G201" s="8"/>
      <c r="H201" s="57"/>
      <c r="I201" s="57"/>
      <c r="J201" s="8"/>
      <c r="K201" s="88"/>
      <c r="L201" s="82"/>
      <c r="M201" s="69"/>
      <c r="N201" s="87"/>
      <c r="O201" s="140"/>
      <c r="P201" s="140"/>
      <c r="Q201" s="117"/>
      <c r="S201" s="125"/>
      <c r="T201" s="126"/>
      <c r="U201" s="126"/>
      <c r="V201" s="125"/>
      <c r="W201" s="130"/>
      <c r="X201" s="127"/>
      <c r="Y201" s="127"/>
      <c r="Z201" s="130"/>
      <c r="AA201" s="131"/>
      <c r="AB201" s="126"/>
      <c r="AC201" s="132"/>
      <c r="AD201" s="132"/>
      <c r="AE201" s="132"/>
      <c r="AF201" s="132"/>
      <c r="AG201" s="128"/>
      <c r="AH201" s="128"/>
    </row>
    <row r="202" spans="1:34" s="11" customFormat="1" ht="40" customHeight="1" x14ac:dyDescent="0.25">
      <c r="A202" s="68">
        <v>196</v>
      </c>
      <c r="B202" s="7"/>
      <c r="C202" s="7"/>
      <c r="D202" s="7"/>
      <c r="E202" s="7"/>
      <c r="F202" s="7"/>
      <c r="G202" s="8"/>
      <c r="H202" s="57"/>
      <c r="I202" s="57"/>
      <c r="J202" s="8"/>
      <c r="K202" s="88"/>
      <c r="L202" s="82"/>
      <c r="M202" s="69"/>
      <c r="N202" s="87"/>
      <c r="O202" s="140"/>
      <c r="P202" s="140"/>
      <c r="Q202" s="117"/>
      <c r="S202" s="125"/>
      <c r="T202" s="126"/>
      <c r="U202" s="126"/>
      <c r="V202" s="125"/>
      <c r="W202" s="130"/>
      <c r="X202" s="127"/>
      <c r="Y202" s="127"/>
      <c r="Z202" s="130"/>
      <c r="AA202" s="131"/>
      <c r="AB202" s="126"/>
      <c r="AC202" s="132"/>
      <c r="AD202" s="132"/>
      <c r="AE202" s="132"/>
      <c r="AF202" s="132"/>
      <c r="AG202" s="128"/>
      <c r="AH202" s="128"/>
    </row>
    <row r="203" spans="1:34" s="11" customFormat="1" ht="40" customHeight="1" x14ac:dyDescent="0.25">
      <c r="A203" s="68">
        <v>197</v>
      </c>
      <c r="B203" s="7"/>
      <c r="C203" s="7"/>
      <c r="D203" s="7"/>
      <c r="E203" s="7"/>
      <c r="F203" s="7"/>
      <c r="G203" s="8"/>
      <c r="H203" s="57"/>
      <c r="I203" s="57"/>
      <c r="J203" s="8"/>
      <c r="K203" s="88"/>
      <c r="L203" s="82"/>
      <c r="M203" s="69"/>
      <c r="N203" s="87"/>
      <c r="O203" s="140"/>
      <c r="P203" s="140"/>
      <c r="Q203" s="117"/>
      <c r="S203" s="125"/>
      <c r="T203" s="126"/>
      <c r="U203" s="126"/>
      <c r="V203" s="125"/>
      <c r="W203" s="130"/>
      <c r="X203" s="127"/>
      <c r="Y203" s="127"/>
      <c r="Z203" s="130"/>
      <c r="AA203" s="131"/>
      <c r="AB203" s="126"/>
      <c r="AC203" s="132"/>
      <c r="AD203" s="132"/>
      <c r="AE203" s="132"/>
      <c r="AF203" s="132"/>
      <c r="AG203" s="128"/>
      <c r="AH203" s="128"/>
    </row>
    <row r="204" spans="1:34" s="11" customFormat="1" ht="40" customHeight="1" x14ac:dyDescent="0.25">
      <c r="A204" s="68">
        <v>198</v>
      </c>
      <c r="B204" s="7"/>
      <c r="C204" s="7"/>
      <c r="D204" s="7"/>
      <c r="E204" s="7"/>
      <c r="F204" s="7"/>
      <c r="G204" s="8"/>
      <c r="H204" s="57"/>
      <c r="I204" s="57"/>
      <c r="J204" s="8"/>
      <c r="K204" s="88"/>
      <c r="L204" s="82"/>
      <c r="M204" s="69"/>
      <c r="N204" s="87"/>
      <c r="O204" s="140"/>
      <c r="P204" s="140"/>
      <c r="Q204" s="117"/>
      <c r="S204" s="125"/>
      <c r="T204" s="126"/>
      <c r="U204" s="126"/>
      <c r="V204" s="125"/>
      <c r="W204" s="130"/>
      <c r="X204" s="127"/>
      <c r="Y204" s="127"/>
      <c r="Z204" s="130"/>
      <c r="AA204" s="131"/>
      <c r="AB204" s="126"/>
      <c r="AC204" s="132"/>
      <c r="AD204" s="132"/>
      <c r="AE204" s="132"/>
      <c r="AF204" s="132"/>
      <c r="AG204" s="128"/>
      <c r="AH204" s="128"/>
    </row>
    <row r="205" spans="1:34" s="11" customFormat="1" ht="40" customHeight="1" x14ac:dyDescent="0.25">
      <c r="A205" s="68">
        <v>199</v>
      </c>
      <c r="B205" s="7"/>
      <c r="C205" s="7"/>
      <c r="D205" s="7"/>
      <c r="E205" s="7"/>
      <c r="F205" s="7"/>
      <c r="G205" s="8"/>
      <c r="H205" s="57"/>
      <c r="I205" s="57"/>
      <c r="J205" s="8"/>
      <c r="K205" s="88"/>
      <c r="L205" s="82"/>
      <c r="M205" s="69"/>
      <c r="N205" s="87"/>
      <c r="O205" s="140"/>
      <c r="P205" s="140"/>
      <c r="Q205" s="117"/>
      <c r="S205" s="125"/>
      <c r="T205" s="126"/>
      <c r="U205" s="126"/>
      <c r="V205" s="125"/>
      <c r="W205" s="130"/>
      <c r="X205" s="127"/>
      <c r="Y205" s="127"/>
      <c r="Z205" s="130"/>
      <c r="AA205" s="131"/>
      <c r="AB205" s="126"/>
      <c r="AC205" s="132"/>
      <c r="AD205" s="132"/>
      <c r="AE205" s="132"/>
      <c r="AF205" s="132"/>
      <c r="AG205" s="128"/>
      <c r="AH205" s="128"/>
    </row>
    <row r="206" spans="1:34" s="11" customFormat="1" ht="40" customHeight="1" x14ac:dyDescent="0.25">
      <c r="A206" s="68">
        <v>200</v>
      </c>
      <c r="B206" s="69"/>
      <c r="C206" s="7"/>
      <c r="D206" s="7"/>
      <c r="E206" s="7"/>
      <c r="F206" s="7"/>
      <c r="G206" s="8"/>
      <c r="H206" s="57"/>
      <c r="I206" s="57"/>
      <c r="J206" s="8"/>
      <c r="K206" s="88"/>
      <c r="L206" s="82"/>
      <c r="M206" s="69"/>
      <c r="N206" s="87"/>
      <c r="O206" s="140"/>
      <c r="P206" s="140"/>
      <c r="Q206" s="117"/>
      <c r="S206" s="125"/>
      <c r="T206" s="126"/>
      <c r="U206" s="126"/>
      <c r="V206" s="125"/>
      <c r="W206" s="130"/>
      <c r="X206" s="127"/>
      <c r="Y206" s="127"/>
      <c r="Z206" s="130"/>
      <c r="AA206" s="131"/>
      <c r="AB206" s="126"/>
      <c r="AC206" s="128"/>
      <c r="AD206" s="128"/>
      <c r="AE206" s="128"/>
      <c r="AF206" s="128"/>
      <c r="AG206" s="128"/>
      <c r="AH206" s="128"/>
    </row>
    <row r="207" spans="1:34" ht="50.15" customHeight="1" x14ac:dyDescent="0.25"/>
    <row r="208" spans="1:34" ht="50.15" customHeight="1" x14ac:dyDescent="0.25"/>
    <row r="209" spans="1:34" ht="50.15" customHeight="1" x14ac:dyDescent="0.25"/>
    <row r="210" spans="1:34" ht="50.15" customHeight="1" x14ac:dyDescent="0.25"/>
    <row r="211" spans="1:34" ht="50.15" customHeight="1" x14ac:dyDescent="0.25"/>
    <row r="212" spans="1:34" ht="50.15" customHeight="1" x14ac:dyDescent="0.25"/>
    <row r="213" spans="1:34" ht="50.15" customHeight="1" x14ac:dyDescent="0.25"/>
    <row r="214" spans="1:34" ht="50.15" customHeight="1" x14ac:dyDescent="0.25"/>
    <row r="215" spans="1:34" ht="50.15" customHeight="1" x14ac:dyDescent="0.25"/>
    <row r="216" spans="1:34" ht="50.15" customHeight="1" x14ac:dyDescent="0.25"/>
    <row r="217" spans="1:34" ht="50.15" customHeight="1" x14ac:dyDescent="0.25"/>
    <row r="218" spans="1:34" ht="50.15" customHeight="1" x14ac:dyDescent="0.25"/>
    <row r="219" spans="1:34" ht="49.5" customHeight="1" thickBot="1" x14ac:dyDescent="0.3"/>
    <row r="220" spans="1:34" s="70" customFormat="1" ht="140.25" customHeight="1" x14ac:dyDescent="0.3">
      <c r="B220" s="240" t="s">
        <v>180</v>
      </c>
      <c r="C220" s="241"/>
      <c r="D220" s="241"/>
      <c r="E220" s="241"/>
      <c r="F220" s="241"/>
      <c r="G220" s="241"/>
      <c r="H220" s="241"/>
      <c r="I220" s="242"/>
      <c r="J220" s="72"/>
      <c r="K220" s="72"/>
      <c r="L220" s="72"/>
      <c r="M220" s="72"/>
      <c r="N220" s="72"/>
      <c r="O220" s="72"/>
      <c r="P220" s="72"/>
      <c r="Q220" s="72"/>
      <c r="S220" s="129"/>
      <c r="T220" s="129"/>
      <c r="U220" s="129"/>
      <c r="V220" s="129"/>
      <c r="W220" s="129"/>
      <c r="X220" s="129"/>
      <c r="Y220" s="129"/>
      <c r="Z220" s="129"/>
      <c r="AA220" s="129"/>
      <c r="AB220" s="129"/>
      <c r="AC220" s="129"/>
      <c r="AD220" s="129"/>
      <c r="AE220" s="129"/>
      <c r="AF220" s="129"/>
      <c r="AG220" s="129"/>
      <c r="AH220" s="129"/>
    </row>
    <row r="221" spans="1:34" s="5" customFormat="1" ht="18" customHeight="1" thickBot="1" x14ac:dyDescent="0.4">
      <c r="B221" s="231" t="s">
        <v>112</v>
      </c>
      <c r="C221" s="232"/>
      <c r="D221" s="232"/>
      <c r="E221" s="248" t="s">
        <v>111</v>
      </c>
      <c r="F221" s="248"/>
      <c r="G221" s="248"/>
      <c r="H221" s="248"/>
      <c r="I221" s="80"/>
      <c r="J221" s="73"/>
      <c r="L221" s="225"/>
      <c r="M221" s="225"/>
      <c r="N221" s="225"/>
      <c r="O221" s="225"/>
      <c r="P221" s="105"/>
      <c r="Q221" s="112"/>
      <c r="S221" s="129"/>
      <c r="T221" s="129"/>
      <c r="U221" s="129"/>
      <c r="V221" s="129"/>
      <c r="W221" s="129"/>
      <c r="X221" s="129"/>
      <c r="Y221" s="129"/>
      <c r="Z221" s="129"/>
      <c r="AA221" s="129"/>
      <c r="AB221" s="129"/>
      <c r="AC221" s="129"/>
      <c r="AD221" s="129"/>
      <c r="AE221" s="129"/>
      <c r="AF221" s="129"/>
      <c r="AG221" s="129"/>
      <c r="AH221" s="129"/>
    </row>
    <row r="222" spans="1:34" ht="32.25" customHeight="1" x14ac:dyDescent="0.3">
      <c r="A222" s="79"/>
      <c r="B222" s="226"/>
      <c r="C222" s="226"/>
      <c r="D222" s="226"/>
      <c r="E222" s="226"/>
      <c r="F222" s="226"/>
      <c r="G222" s="226"/>
      <c r="H222" s="226"/>
      <c r="I222" s="226"/>
    </row>
  </sheetData>
  <sheetProtection sheet="1" scenarios="1" formatRows="0"/>
  <mergeCells count="12">
    <mergeCell ref="L221:O221"/>
    <mergeCell ref="B222:I222"/>
    <mergeCell ref="B1:I1"/>
    <mergeCell ref="B220:I220"/>
    <mergeCell ref="B221:D221"/>
    <mergeCell ref="O4:P4"/>
    <mergeCell ref="O5:P5"/>
    <mergeCell ref="B2:P2"/>
    <mergeCell ref="G3:K3"/>
    <mergeCell ref="B3:F3"/>
    <mergeCell ref="E221:H221"/>
    <mergeCell ref="B5:C5"/>
  </mergeCells>
  <conditionalFormatting sqref="G117:G154 G205:G206">
    <cfRule type="cellIs" dxfId="45" priority="52" operator="notEqual">
      <formula>V117</formula>
    </cfRule>
  </conditionalFormatting>
  <conditionalFormatting sqref="C7:D42 H7:I42 L7:L42 L205:L206 H205:I206 C205:D206 L73:L154 H73:I154 C73:D154">
    <cfRule type="expression" dxfId="44" priority="50">
      <formula>$B7="Self-Supply"</formula>
    </cfRule>
  </conditionalFormatting>
  <conditionalFormatting sqref="B205:Q206 B73:Q154 B7:Q42">
    <cfRule type="expression" dxfId="43" priority="40">
      <formula>AND(B7="",B7&lt;&gt;S7)</formula>
    </cfRule>
    <cfRule type="expression" dxfId="42" priority="63">
      <formula>AND(B7&lt;&gt;S7,Deployed=TRUE)</formula>
    </cfRule>
  </conditionalFormatting>
  <conditionalFormatting sqref="N7:N42 N205:N206 N73:N154">
    <cfRule type="expression" dxfId="41" priority="44">
      <formula>OR(B7="Utility Green Tariff",B7="Financial PPA")</formula>
    </cfRule>
  </conditionalFormatting>
  <conditionalFormatting sqref="G195:G204">
    <cfRule type="cellIs" dxfId="40" priority="38" operator="notEqual">
      <formula>V195</formula>
    </cfRule>
  </conditionalFormatting>
  <conditionalFormatting sqref="C195:D204 H195:I204 L195:L204">
    <cfRule type="expression" dxfId="39" priority="37">
      <formula>$B195="Self-Supply"</formula>
    </cfRule>
  </conditionalFormatting>
  <conditionalFormatting sqref="B195:Q204">
    <cfRule type="expression" dxfId="38" priority="35">
      <formula>AND(B195="",B195&lt;&gt;S195)</formula>
    </cfRule>
    <cfRule type="expression" dxfId="37" priority="39">
      <formula>AND(B195&lt;&gt;S195,Deployed=TRUE)</formula>
    </cfRule>
  </conditionalFormatting>
  <conditionalFormatting sqref="N195:N204">
    <cfRule type="expression" dxfId="36" priority="36">
      <formula>OR(B195="Utility Green Tariff",B195="Financial PPA")</formula>
    </cfRule>
  </conditionalFormatting>
  <conditionalFormatting sqref="G155:G156 G187:G194">
    <cfRule type="cellIs" dxfId="35" priority="33" operator="notEqual">
      <formula>V155</formula>
    </cfRule>
  </conditionalFormatting>
  <conditionalFormatting sqref="C155:D156 H155:I156 L155:L156 L187:L194 H187:I194 C187:D194">
    <cfRule type="expression" dxfId="34" priority="32">
      <formula>$B155="Self-Supply"</formula>
    </cfRule>
  </conditionalFormatting>
  <conditionalFormatting sqref="B155:Q156 B187:Q194">
    <cfRule type="expression" dxfId="33" priority="30">
      <formula>AND(B155="",B155&lt;&gt;S155)</formula>
    </cfRule>
    <cfRule type="expression" dxfId="32" priority="34">
      <formula>AND(B155&lt;&gt;S155,Deployed=TRUE)</formula>
    </cfRule>
  </conditionalFormatting>
  <conditionalFormatting sqref="N155:N156 N187:N194">
    <cfRule type="expression" dxfId="31" priority="31">
      <formula>OR(B155="Utility Green Tariff",B155="Financial PPA")</formula>
    </cfRule>
  </conditionalFormatting>
  <conditionalFormatting sqref="G185:G186">
    <cfRule type="cellIs" dxfId="30" priority="28" operator="notEqual">
      <formula>V185</formula>
    </cfRule>
  </conditionalFormatting>
  <conditionalFormatting sqref="C185:D186 H185:I186 L185:L186">
    <cfRule type="expression" dxfId="29" priority="27">
      <formula>$B185="Self-Supply"</formula>
    </cfRule>
  </conditionalFormatting>
  <conditionalFormatting sqref="B185:Q186">
    <cfRule type="expression" dxfId="28" priority="25">
      <formula>AND(B185="",B185&lt;&gt;S185)</formula>
    </cfRule>
    <cfRule type="expression" dxfId="27" priority="29">
      <formula>AND(B185&lt;&gt;S185,Deployed=TRUE)</formula>
    </cfRule>
  </conditionalFormatting>
  <conditionalFormatting sqref="N185:N186">
    <cfRule type="expression" dxfId="26" priority="26">
      <formula>OR(B185="Utility Green Tariff",B185="Financial PPA")</formula>
    </cfRule>
  </conditionalFormatting>
  <conditionalFormatting sqref="G157:G164">
    <cfRule type="cellIs" dxfId="25" priority="23" operator="notEqual">
      <formula>V157</formula>
    </cfRule>
  </conditionalFormatting>
  <conditionalFormatting sqref="L157:L164 H157:I164 C157:D164">
    <cfRule type="expression" dxfId="24" priority="22">
      <formula>$B157="Self-Supply"</formula>
    </cfRule>
  </conditionalFormatting>
  <conditionalFormatting sqref="B157:Q164">
    <cfRule type="expression" dxfId="23" priority="20">
      <formula>AND(B157="",B157&lt;&gt;S157)</formula>
    </cfRule>
    <cfRule type="expression" dxfId="22" priority="24">
      <formula>AND(B157&lt;&gt;S157,Deployed=TRUE)</formula>
    </cfRule>
  </conditionalFormatting>
  <conditionalFormatting sqref="N157:N164">
    <cfRule type="expression" dxfId="21" priority="21">
      <formula>OR(B157="Utility Green Tariff",B157="Financial PPA")</formula>
    </cfRule>
  </conditionalFormatting>
  <conditionalFormatting sqref="C43:D72 H43:I72 L43:L72">
    <cfRule type="expression" dxfId="20" priority="18">
      <formula>$B43="Self-Supply"</formula>
    </cfRule>
  </conditionalFormatting>
  <conditionalFormatting sqref="B43:Q72">
    <cfRule type="expression" dxfId="19" priority="16">
      <formula>AND(B43="",B43&lt;&gt;S43)</formula>
    </cfRule>
    <cfRule type="expression" dxfId="18" priority="19">
      <formula>AND(B43&lt;&gt;S43,Deployed=TRUE)</formula>
    </cfRule>
  </conditionalFormatting>
  <conditionalFormatting sqref="N43:N72">
    <cfRule type="expression" dxfId="17" priority="17">
      <formula>OR(B43="Utility Green Tariff",B43="Financial PPA")</formula>
    </cfRule>
  </conditionalFormatting>
  <conditionalFormatting sqref="G165:G174">
    <cfRule type="cellIs" dxfId="16" priority="14" operator="notEqual">
      <formula>V165</formula>
    </cfRule>
  </conditionalFormatting>
  <conditionalFormatting sqref="L165:L174 H165:I174 C165:D174">
    <cfRule type="expression" dxfId="15" priority="13">
      <formula>$B165="Self-Supply"</formula>
    </cfRule>
  </conditionalFormatting>
  <conditionalFormatting sqref="B165:Q174">
    <cfRule type="expression" dxfId="14" priority="11">
      <formula>AND(B165="",B165&lt;&gt;S165)</formula>
    </cfRule>
    <cfRule type="expression" dxfId="13" priority="15">
      <formula>AND(B165&lt;&gt;S165,Deployed=TRUE)</formula>
    </cfRule>
  </conditionalFormatting>
  <conditionalFormatting sqref="N165:N174">
    <cfRule type="expression" dxfId="12" priority="12">
      <formula>OR(B165="Utility Green Tariff",B165="Financial PPA")</formula>
    </cfRule>
  </conditionalFormatting>
  <conditionalFormatting sqref="G175:G176">
    <cfRule type="cellIs" dxfId="11" priority="9" operator="notEqual">
      <formula>V175</formula>
    </cfRule>
  </conditionalFormatting>
  <conditionalFormatting sqref="C175:D176 H175:I176 L175:L176">
    <cfRule type="expression" dxfId="10" priority="8">
      <formula>$B175="Self-Supply"</formula>
    </cfRule>
  </conditionalFormatting>
  <conditionalFormatting sqref="B175:Q176">
    <cfRule type="expression" dxfId="9" priority="6">
      <formula>AND(B175="",B175&lt;&gt;S175)</formula>
    </cfRule>
    <cfRule type="expression" dxfId="8" priority="10">
      <formula>AND(B175&lt;&gt;S175,Deployed=TRUE)</formula>
    </cfRule>
  </conditionalFormatting>
  <conditionalFormatting sqref="N175:N176">
    <cfRule type="expression" dxfId="7" priority="7">
      <formula>OR(B175="Utility Green Tariff",B175="Financial PPA")</formula>
    </cfRule>
  </conditionalFormatting>
  <conditionalFormatting sqref="G177:G184">
    <cfRule type="cellIs" dxfId="6" priority="4" operator="notEqual">
      <formula>V177</formula>
    </cfRule>
  </conditionalFormatting>
  <conditionalFormatting sqref="L177:L184 H177:I184 C177:D184">
    <cfRule type="expression" dxfId="5" priority="3">
      <formula>$B177="Self-Supply"</formula>
    </cfRule>
  </conditionalFormatting>
  <conditionalFormatting sqref="B177:Q184">
    <cfRule type="expression" dxfId="4" priority="1">
      <formula>AND(B177="",B177&lt;&gt;S177)</formula>
    </cfRule>
    <cfRule type="expression" dxfId="3" priority="5">
      <formula>AND(B177&lt;&gt;S177,Deployed=TRUE)</formula>
    </cfRule>
  </conditionalFormatting>
  <conditionalFormatting sqref="N177:N184">
    <cfRule type="expression" dxfId="2" priority="2">
      <formula>OR(B177="Utility Green Tariff",B177="Financial PPA")</formula>
    </cfRule>
  </conditionalFormatting>
  <dataValidations count="6">
    <dataValidation type="list" allowBlank="1" showInputMessage="1" showErrorMessage="1" sqref="B7:B206">
      <formula1>ProjectSpecificOptions</formula1>
    </dataValidation>
    <dataValidation type="list" allowBlank="1" showInputMessage="1" showErrorMessage="1" sqref="L7:L206">
      <formula1>CertificationOptions</formula1>
    </dataValidation>
    <dataValidation type="list" allowBlank="1" showInputMessage="1" showErrorMessage="1" sqref="E7:E206">
      <formula1>OnsiteOptions</formula1>
    </dataValidation>
    <dataValidation allowBlank="1" showInputMessage="1" showErrorMessage="1" prompt="Green power can only be sourced from &quot;new&quot; renewable facilities (i.e., installed within the last 15 years)." sqref="G7:G206"/>
    <dataValidation type="list" allowBlank="1" showInputMessage="1" showErrorMessage="1" sqref="N7:N206">
      <formula1>ProjectLocationOptions</formula1>
    </dataValidation>
    <dataValidation type="list" allowBlank="1" showInputMessage="1" showErrorMessage="1" sqref="F7:F206">
      <formula1>SolarTechnologyOptions</formula1>
    </dataValidation>
  </dataValidations>
  <hyperlinks>
    <hyperlink ref="E221" r:id="rId1"/>
    <hyperlink ref="O5" r:id="rId2" display="https://mynasadata.larc.nasa.gov/latitudelongitude-finder/"/>
    <hyperlink ref="G3" r:id="rId3"/>
    <hyperlink ref="O5:P5" r:id="rId4" display="MapQuest Latitude / Longitude Finder"/>
  </hyperlinks>
  <printOptions horizontalCentered="1"/>
  <pageMargins left="0.25" right="0.25" top="0.75" bottom="0.75" header="0.3" footer="0.3"/>
  <pageSetup scale="38" fitToHeight="4" orientation="landscape" r:id="rId5"/>
  <headerFooter alignWithMargins="0">
    <oddFooter>&amp;C&amp;P of &amp;N&amp;R&amp;F</oddFooter>
  </headerFooter>
  <drawing r:id="rId6"/>
  <legacyDrawing r:id="rId7"/>
  <controls>
    <mc:AlternateContent xmlns:mc="http://schemas.openxmlformats.org/markup-compatibility/2006">
      <mc:Choice Requires="x14">
        <control shapeId="11265" r:id="rId8" name="cmdInsertOnsiteRow">
          <controlPr defaultSize="0" print="0" autoLine="0" autoPict="0" r:id="rId9">
            <anchor moveWithCells="1" sizeWithCells="1">
              <from>
                <xdr:col>2</xdr:col>
                <xdr:colOff>19050</xdr:colOff>
                <xdr:row>116</xdr:row>
                <xdr:rowOff>0</xdr:rowOff>
              </from>
              <to>
                <xdr:col>2</xdr:col>
                <xdr:colOff>1790700</xdr:colOff>
                <xdr:row>116</xdr:row>
                <xdr:rowOff>0</xdr:rowOff>
              </to>
            </anchor>
          </controlPr>
        </control>
      </mc:Choice>
      <mc:Fallback>
        <control shapeId="11265" r:id="rId8" name="cmdInsertOnsiteRow"/>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14"/>
  <sheetViews>
    <sheetView showGridLines="0" showRowColHeaders="0" zoomScaleNormal="100" workbookViewId="0">
      <pane ySplit="1" topLeftCell="A3" activePane="bottomLeft" state="frozen"/>
      <selection activeCell="D24" sqref="D24"/>
      <selection pane="bottomLeft" activeCell="B5" sqref="B5"/>
    </sheetView>
  </sheetViews>
  <sheetFormatPr defaultColWidth="9.1796875" defaultRowHeight="12.5" x14ac:dyDescent="0.25"/>
  <cols>
    <col min="1" max="1" width="4.7265625" style="1" customWidth="1"/>
    <col min="2" max="2" width="34.7265625" style="1" customWidth="1"/>
    <col min="3" max="3" width="100.7265625" style="16" customWidth="1"/>
    <col min="4" max="4" width="9.1796875" style="16" bestFit="1" customWidth="1"/>
    <col min="5" max="5" width="65.7265625" style="137" hidden="1" customWidth="1"/>
    <col min="6" max="8" width="8.81640625" style="16" customWidth="1"/>
    <col min="9" max="12" width="9.1796875" style="16"/>
    <col min="13" max="16384" width="9.1796875" style="1"/>
  </cols>
  <sheetData>
    <row r="1" spans="2:12" ht="14" x14ac:dyDescent="0.3">
      <c r="B1" s="249" t="s">
        <v>14</v>
      </c>
      <c r="C1" s="250"/>
      <c r="D1" s="14"/>
      <c r="E1" s="133"/>
      <c r="F1" s="14"/>
      <c r="G1" s="14"/>
      <c r="H1" s="14"/>
      <c r="I1" s="14"/>
      <c r="J1" s="14"/>
      <c r="K1" s="14"/>
      <c r="L1" s="14"/>
    </row>
    <row r="2" spans="2:12" ht="80.150000000000006" customHeight="1" x14ac:dyDescent="0.25">
      <c r="B2" s="251" t="s">
        <v>211</v>
      </c>
      <c r="C2" s="251"/>
      <c r="D2" s="12"/>
      <c r="E2" s="134"/>
      <c r="F2" s="12"/>
      <c r="G2" s="12"/>
      <c r="H2" s="12"/>
      <c r="I2" s="12"/>
      <c r="J2" s="12"/>
      <c r="K2" s="12"/>
      <c r="L2" s="12"/>
    </row>
    <row r="3" spans="2:12" ht="14" x14ac:dyDescent="0.3">
      <c r="B3" s="249" t="s">
        <v>20</v>
      </c>
      <c r="C3" s="250"/>
      <c r="D3" s="14"/>
      <c r="E3" s="133"/>
      <c r="F3" s="14"/>
      <c r="G3" s="14"/>
      <c r="H3" s="14"/>
      <c r="I3" s="14"/>
      <c r="J3" s="14"/>
      <c r="K3" s="14"/>
      <c r="L3" s="14"/>
    </row>
    <row r="4" spans="2:12" s="2" customFormat="1" ht="160" customHeight="1" x14ac:dyDescent="0.25">
      <c r="B4" s="252" t="s">
        <v>236</v>
      </c>
      <c r="C4" s="253"/>
      <c r="D4" s="91" t="str">
        <f>IF(AND(Profile&lt;&gt;E4,Deployed=TRUE)," &lt;&lt; Revised","")</f>
        <v xml:space="preserve"> &lt;&lt; Revised</v>
      </c>
      <c r="E4" s="135" t="s">
        <v>210</v>
      </c>
      <c r="F4" s="53"/>
      <c r="G4" s="53"/>
      <c r="H4" s="53"/>
      <c r="I4" s="53"/>
      <c r="J4" s="53"/>
      <c r="K4" s="53"/>
      <c r="L4" s="53"/>
    </row>
    <row r="5" spans="2:12" s="4" customFormat="1" ht="20.149999999999999" customHeight="1" x14ac:dyDescent="0.25">
      <c r="B5" s="93" t="s">
        <v>97</v>
      </c>
      <c r="C5" s="18" t="s">
        <v>209</v>
      </c>
      <c r="D5" s="12"/>
      <c r="E5" s="134"/>
      <c r="F5" s="12"/>
      <c r="G5" s="12"/>
      <c r="H5" s="12"/>
      <c r="I5" s="12"/>
      <c r="J5" s="12"/>
      <c r="K5" s="12"/>
      <c r="L5" s="12"/>
    </row>
    <row r="6" spans="2:12" ht="13" x14ac:dyDescent="0.3">
      <c r="B6" s="18"/>
      <c r="C6" s="15"/>
      <c r="D6" s="15"/>
      <c r="E6" s="136"/>
    </row>
    <row r="10" spans="2:12" ht="27" customHeight="1" x14ac:dyDescent="0.25">
      <c r="C10" s="45"/>
    </row>
    <row r="12" spans="2:12" ht="13" x14ac:dyDescent="0.3">
      <c r="D12" s="13"/>
      <c r="E12" s="134"/>
      <c r="F12" s="13"/>
    </row>
    <row r="13" spans="2:12" ht="13" x14ac:dyDescent="0.3">
      <c r="D13" s="13"/>
      <c r="E13" s="134"/>
      <c r="F13" s="13"/>
    </row>
    <row r="14" spans="2:12" ht="13" x14ac:dyDescent="0.3">
      <c r="D14" s="13"/>
      <c r="E14" s="134"/>
      <c r="F14" s="13"/>
    </row>
  </sheetData>
  <sheetProtection sheet="1" scenarios="1" formatRows="0"/>
  <customSheetViews>
    <customSheetView guid="{E11DD4C1-CF54-46F0-B324-1D2AD62F7B49}" showRuler="0">
      <selection activeCell="B25" sqref="B25"/>
      <pageMargins left="0.75" right="0.75" top="1" bottom="1" header="0.5" footer="0.5"/>
      <headerFooter alignWithMargins="0"/>
    </customSheetView>
  </customSheetViews>
  <mergeCells count="4">
    <mergeCell ref="B1:C1"/>
    <mergeCell ref="B3:C3"/>
    <mergeCell ref="B2:C2"/>
    <mergeCell ref="B4:C4"/>
  </mergeCells>
  <phoneticPr fontId="1" type="noConversion"/>
  <hyperlinks>
    <hyperlink ref="C5" r:id="rId1"/>
  </hyperlinks>
  <printOptions horizontalCentered="1"/>
  <pageMargins left="0.25" right="0.25" top="0.75" bottom="0.75" header="0.3" footer="0.3"/>
  <pageSetup scale="90" orientation="landscape" r:id="rId2"/>
  <headerFooter alignWithMargins="0">
    <oddFooter>&amp;C&amp;P of &amp;N&amp;R&amp;F</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L18"/>
  <sheetViews>
    <sheetView showGridLines="0" showRowColHeaders="0" zoomScaleNormal="100" workbookViewId="0">
      <pane ySplit="14" topLeftCell="A15" activePane="bottomLeft" state="frozen"/>
      <selection activeCell="D24" sqref="D24"/>
      <selection pane="bottomLeft" activeCell="C10" sqref="C10"/>
    </sheetView>
  </sheetViews>
  <sheetFormatPr defaultColWidth="9.1796875" defaultRowHeight="12.5" x14ac:dyDescent="0.25"/>
  <cols>
    <col min="1" max="1" width="4.7265625" style="145" customWidth="1"/>
    <col min="2" max="2" width="34.7265625" style="145" customWidth="1"/>
    <col min="3" max="3" width="100.7265625" style="152" customWidth="1"/>
    <col min="4" max="4" width="10" style="152" bestFit="1" customWidth="1"/>
    <col min="5" max="8" width="8.81640625" style="152" customWidth="1"/>
    <col min="9" max="12" width="9.1796875" style="152"/>
    <col min="13" max="16384" width="9.1796875" style="145"/>
  </cols>
  <sheetData>
    <row r="1" spans="2:12" ht="14" x14ac:dyDescent="0.3">
      <c r="B1" s="254" t="s">
        <v>188</v>
      </c>
      <c r="C1" s="255"/>
      <c r="D1" s="146"/>
      <c r="E1" s="146"/>
      <c r="F1" s="146"/>
      <c r="G1" s="146"/>
      <c r="H1" s="146"/>
      <c r="I1" s="146"/>
      <c r="J1" s="146"/>
      <c r="K1" s="146"/>
      <c r="L1" s="146"/>
    </row>
    <row r="2" spans="2:12" ht="50.15" customHeight="1" x14ac:dyDescent="0.25">
      <c r="B2" s="256" t="str">
        <f>"This page summarizes the information you entered in the previous tabs of the reporting form. Please review the details below and confirm the information is correct. " &amp; "If you see incorrect information, go back to the previous tabs and make the appropriate changes. Once everything is accurate, save the file and email it to " &amp; IF(Acct_Mgr="","James Critchfield (critchfield.james@epa.gov)", "your account manager, " &amp; Acct_Mgr &amp; IF(Acct_Mgr_Email="",""," (" &amp; Acct_Mgr_Email &amp; ")") &amp; ",") &amp; " at your earliest convenience. Thank you."</f>
        <v>This page summarizes the information you entered in the previous tabs of the reporting form. Please review the details below and confirm the information is correct. If you see incorrect information, go back to the previous tabs and make the appropriate changes. Once everything is accurate, save the file and email it to your account manager, Anthony Amato (anthony.amato@erg.com), at your earliest convenience. Thank you.</v>
      </c>
      <c r="C2" s="257"/>
      <c r="D2" s="147"/>
      <c r="E2" s="147"/>
      <c r="F2" s="147"/>
      <c r="G2" s="147"/>
      <c r="H2" s="147"/>
      <c r="I2" s="147"/>
      <c r="J2" s="147"/>
      <c r="K2" s="147"/>
      <c r="L2" s="147"/>
    </row>
    <row r="3" spans="2:12" ht="14" x14ac:dyDescent="0.3">
      <c r="B3" s="156" t="s">
        <v>191</v>
      </c>
      <c r="C3" s="157" t="s">
        <v>192</v>
      </c>
      <c r="D3" s="146"/>
      <c r="E3" s="146"/>
      <c r="F3" s="146"/>
      <c r="G3" s="146"/>
      <c r="H3" s="146"/>
      <c r="I3" s="146"/>
      <c r="J3" s="146"/>
      <c r="K3" s="146"/>
      <c r="L3" s="146"/>
    </row>
    <row r="4" spans="2:12" s="148" customFormat="1" ht="18.75" customHeight="1" x14ac:dyDescent="0.25">
      <c r="B4" s="158" t="s">
        <v>12</v>
      </c>
      <c r="C4" s="159" t="str">
        <f>IF(Account_Name&lt;&gt;"",Account_Name,"")</f>
        <v>University of Illinois at Urbana-Champaign</v>
      </c>
      <c r="D4" s="149"/>
      <c r="E4" s="150"/>
      <c r="F4" s="150"/>
      <c r="G4" s="150"/>
      <c r="H4" s="150"/>
      <c r="I4" s="150"/>
      <c r="J4" s="150"/>
      <c r="K4" s="150"/>
      <c r="L4" s="150"/>
    </row>
    <row r="5" spans="2:12" s="148" customFormat="1" ht="80.150000000000006" customHeight="1" x14ac:dyDescent="0.25">
      <c r="B5" s="158" t="s">
        <v>9</v>
      </c>
      <c r="C5" s="159" t="str">
        <f>'Contact &amp; Organizational Info'!C14</f>
        <v>Ms. Morgan White, Associate Director of Facilities &amp; Services for Sustainability
1501 S. Oak Street
Champaign IL 61820
Email: mbwhite@illinois.edu
Phone: (217) 333-2668</v>
      </c>
      <c r="D5" s="149"/>
      <c r="E5" s="150"/>
      <c r="F5" s="150"/>
      <c r="G5" s="150"/>
      <c r="H5" s="150"/>
      <c r="I5" s="150"/>
      <c r="J5" s="150"/>
      <c r="K5" s="150"/>
      <c r="L5" s="150"/>
    </row>
    <row r="6" spans="2:12" s="148" customFormat="1" ht="18.75" customHeight="1" x14ac:dyDescent="0.25">
      <c r="B6" s="158" t="s">
        <v>193</v>
      </c>
      <c r="C6" s="160" t="str">
        <f>IF(Start_Date&gt;0,TEXT(Start_Date,"m/d/yyyy"),"??") &amp; " - " &amp; IF(End_Date&gt;0,TEXT(End_Date,"m/d/yyyy"),"?? ")</f>
        <v>7/1/2020 - 6/30/2021</v>
      </c>
      <c r="D6" s="149"/>
      <c r="E6" s="150"/>
      <c r="F6" s="150"/>
      <c r="G6" s="150"/>
      <c r="H6" s="150"/>
      <c r="I6" s="150"/>
      <c r="J6" s="150"/>
      <c r="K6" s="150"/>
      <c r="L6" s="150"/>
    </row>
    <row r="7" spans="2:12" s="148" customFormat="1" ht="18.75" customHeight="1" x14ac:dyDescent="0.25">
      <c r="B7" s="158" t="s">
        <v>194</v>
      </c>
      <c r="C7" s="161">
        <f>_xlfn.NUMBERVALUE(Electric_Load)</f>
        <v>414448548</v>
      </c>
      <c r="D7" s="149"/>
      <c r="E7" s="150"/>
      <c r="F7" s="150"/>
      <c r="G7" s="150"/>
      <c r="H7" s="150"/>
      <c r="I7" s="150"/>
      <c r="J7" s="150"/>
      <c r="K7" s="150"/>
      <c r="L7" s="150"/>
    </row>
    <row r="8" spans="2:12" s="148" customFormat="1" ht="18.75" customHeight="1" x14ac:dyDescent="0.25">
      <c r="B8" s="158" t="s">
        <v>195</v>
      </c>
      <c r="C8" s="161">
        <f>SUM(Total_kWh_Retail, Total_kWh_Projects)</f>
        <v>39353456</v>
      </c>
      <c r="D8" s="149"/>
      <c r="E8" s="150"/>
      <c r="F8" s="150"/>
      <c r="G8" s="150"/>
      <c r="H8" s="150"/>
      <c r="I8" s="150"/>
      <c r="J8" s="150"/>
      <c r="K8" s="150"/>
      <c r="L8" s="150"/>
    </row>
    <row r="9" spans="2:12" s="148" customFormat="1" ht="23.25" customHeight="1" x14ac:dyDescent="0.25">
      <c r="B9" s="158" t="s">
        <v>201</v>
      </c>
      <c r="C9" s="162">
        <f>IF(AND(Report_Type="Partner",New_Benchmark=TRUE), IF(Electric_Load_Numeric &gt; 100000000, 7, IF(Electric_Load_Numeric &gt; 10000000, 10, IF(Electric_Load_Numeric &gt; 1000000, 25, IF(Electric_Load_Numeric &gt;= 100000, 50, 0)))), IF(Electric_Load_Numeric &gt; 100000000, 3, IF(Electric_Load_Numeric &gt; 10000000, 5, IF(Electric_Load_Numeric &gt; 1000000, 10, 20))))/100</f>
        <v>7.0000000000000007E-2</v>
      </c>
      <c r="D9" s="165"/>
      <c r="E9" s="150"/>
      <c r="F9" s="150"/>
      <c r="G9" s="150"/>
      <c r="H9" s="150"/>
      <c r="I9" s="150"/>
      <c r="J9" s="150"/>
      <c r="K9" s="150"/>
      <c r="L9" s="150"/>
    </row>
    <row r="10" spans="2:12" s="148" customFormat="1" ht="21" customHeight="1" x14ac:dyDescent="0.25">
      <c r="B10" s="158" t="s">
        <v>189</v>
      </c>
      <c r="C10" s="163">
        <f>IFERROR(SUM(Total_kWh_Retail, Total_kWh_Projects)/Electric_Load_Numeric,0)</f>
        <v>9.4953779401345612E-2</v>
      </c>
      <c r="D10" s="149"/>
      <c r="E10" s="150"/>
      <c r="F10" s="150"/>
      <c r="G10" s="150"/>
      <c r="H10" s="150"/>
      <c r="I10" s="150"/>
      <c r="J10" s="150"/>
      <c r="K10" s="150"/>
      <c r="L10" s="150"/>
    </row>
    <row r="11" spans="2:12" ht="13" x14ac:dyDescent="0.3">
      <c r="B11" s="151"/>
      <c r="C11" s="151"/>
      <c r="D11" s="151"/>
    </row>
    <row r="14" spans="2:12" ht="27" customHeight="1" x14ac:dyDescent="0.25">
      <c r="C14" s="153"/>
    </row>
    <row r="16" spans="2:12" ht="13" x14ac:dyDescent="0.3">
      <c r="D16" s="154"/>
      <c r="E16" s="154"/>
      <c r="F16" s="154"/>
    </row>
    <row r="17" spans="4:6" ht="13" x14ac:dyDescent="0.3">
      <c r="D17" s="154"/>
      <c r="E17" s="154"/>
      <c r="F17" s="154"/>
    </row>
    <row r="18" spans="4:6" ht="13" x14ac:dyDescent="0.3">
      <c r="D18" s="154"/>
      <c r="E18" s="154"/>
      <c r="F18" s="154"/>
    </row>
  </sheetData>
  <sheetProtection sheet="1" scenarios="1" formatRows="0"/>
  <mergeCells count="2">
    <mergeCell ref="B1:C1"/>
    <mergeCell ref="B2:C2"/>
  </mergeCells>
  <conditionalFormatting sqref="C10">
    <cfRule type="cellIs" dxfId="1" priority="3" operator="lessThan">
      <formula>$C$9</formula>
    </cfRule>
  </conditionalFormatting>
  <conditionalFormatting sqref="C9">
    <cfRule type="cellIs" dxfId="0" priority="2" operator="equal">
      <formula>0</formula>
    </cfRule>
  </conditionalFormatting>
  <printOptions horizontalCentered="1"/>
  <pageMargins left="0.25" right="0.25" top="0.75" bottom="0.75" header="0.3" footer="0.3"/>
  <pageSetup scale="96" orientation="landscape" r:id="rId1"/>
  <headerFooter alignWithMargins="0">
    <oddFooter>&amp;C&amp;P of &amp;N&amp;R&amp;F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7"/>
  <sheetViews>
    <sheetView workbookViewId="0">
      <selection activeCell="B1" sqref="B1"/>
    </sheetView>
  </sheetViews>
  <sheetFormatPr defaultColWidth="9.1796875" defaultRowHeight="12.5" x14ac:dyDescent="0.25"/>
  <cols>
    <col min="1" max="1" width="18.7265625" style="24" bestFit="1" customWidth="1"/>
    <col min="2" max="2" width="22.453125" style="31" bestFit="1" customWidth="1"/>
    <col min="3" max="3" width="33.7265625" style="24" customWidth="1"/>
    <col min="4" max="4" width="17" style="24" bestFit="1" customWidth="1"/>
    <col min="5" max="5" width="19.453125" style="24" bestFit="1" customWidth="1"/>
    <col min="6" max="6" width="21" style="24" bestFit="1" customWidth="1"/>
    <col min="7" max="7" width="14.7265625" style="24" bestFit="1" customWidth="1"/>
    <col min="8" max="8" width="27.7265625" style="24" bestFit="1" customWidth="1"/>
    <col min="9" max="9" width="23.26953125" style="24" bestFit="1" customWidth="1"/>
    <col min="10" max="10" width="22.7265625" style="24" bestFit="1" customWidth="1"/>
    <col min="11" max="11" width="16.1796875" style="24" bestFit="1" customWidth="1"/>
    <col min="12" max="12" width="37" style="24" bestFit="1" customWidth="1"/>
    <col min="13" max="16384" width="9.1796875" style="24"/>
  </cols>
  <sheetData>
    <row r="1" spans="1:12" ht="13" x14ac:dyDescent="0.3">
      <c r="A1" s="30" t="s">
        <v>23</v>
      </c>
      <c r="B1" s="113" t="b">
        <v>1</v>
      </c>
      <c r="C1" s="168" t="s">
        <v>197</v>
      </c>
      <c r="D1" s="155" t="s">
        <v>207</v>
      </c>
    </row>
    <row r="2" spans="1:12" ht="13" x14ac:dyDescent="0.3">
      <c r="A2" s="30" t="s">
        <v>22</v>
      </c>
      <c r="B2" s="114">
        <v>44501</v>
      </c>
      <c r="C2" s="168" t="s">
        <v>196</v>
      </c>
      <c r="D2" s="155" t="s">
        <v>208</v>
      </c>
    </row>
    <row r="3" spans="1:12" ht="13" x14ac:dyDescent="0.3">
      <c r="A3" s="30" t="s">
        <v>21</v>
      </c>
      <c r="B3" s="113" t="s">
        <v>207</v>
      </c>
      <c r="C3" s="168"/>
      <c r="D3" s="167"/>
      <c r="E3" s="166"/>
    </row>
    <row r="4" spans="1:12" ht="13" x14ac:dyDescent="0.3">
      <c r="A4" s="30" t="s">
        <v>89</v>
      </c>
      <c r="B4" s="114"/>
      <c r="C4" s="168" t="s">
        <v>198</v>
      </c>
      <c r="D4" s="31" t="b">
        <v>1</v>
      </c>
      <c r="E4" s="164" t="s">
        <v>199</v>
      </c>
    </row>
    <row r="5" spans="1:12" ht="13" x14ac:dyDescent="0.3">
      <c r="A5" s="30" t="s">
        <v>70</v>
      </c>
      <c r="B5" s="141" t="s">
        <v>200</v>
      </c>
    </row>
    <row r="6" spans="1:12" ht="13" x14ac:dyDescent="0.3">
      <c r="A6" s="30"/>
    </row>
    <row r="7" spans="1:12" ht="13" x14ac:dyDescent="0.3">
      <c r="A7" s="25" t="s">
        <v>85</v>
      </c>
      <c r="B7" s="25" t="s">
        <v>142</v>
      </c>
      <c r="C7" s="25" t="s">
        <v>66</v>
      </c>
      <c r="D7" s="25" t="s">
        <v>65</v>
      </c>
      <c r="E7" s="25" t="s">
        <v>136</v>
      </c>
      <c r="F7" s="25" t="s">
        <v>135</v>
      </c>
      <c r="G7" s="25" t="s">
        <v>140</v>
      </c>
      <c r="H7" s="25" t="s">
        <v>139</v>
      </c>
      <c r="I7" s="83" t="s">
        <v>138</v>
      </c>
      <c r="J7" s="83" t="s">
        <v>137</v>
      </c>
      <c r="K7" s="25" t="s">
        <v>161</v>
      </c>
      <c r="L7" s="83" t="s">
        <v>176</v>
      </c>
    </row>
    <row r="8" spans="1:12" x14ac:dyDescent="0.25">
      <c r="A8" s="32" t="s">
        <v>86</v>
      </c>
      <c r="B8" s="33" t="s">
        <v>90</v>
      </c>
      <c r="C8" s="34" t="s">
        <v>69</v>
      </c>
      <c r="D8" s="35" t="s">
        <v>67</v>
      </c>
      <c r="E8" s="36" t="s">
        <v>6</v>
      </c>
      <c r="F8" s="36" t="s">
        <v>17</v>
      </c>
      <c r="G8" s="37" t="s">
        <v>187</v>
      </c>
      <c r="H8" s="36" t="s">
        <v>110</v>
      </c>
      <c r="I8" s="66" t="s">
        <v>130</v>
      </c>
      <c r="J8" s="85" t="s">
        <v>126</v>
      </c>
      <c r="K8" s="34" t="s">
        <v>162</v>
      </c>
      <c r="L8" s="66" t="s">
        <v>172</v>
      </c>
    </row>
    <row r="9" spans="1:12" x14ac:dyDescent="0.25">
      <c r="A9" s="38" t="s">
        <v>95</v>
      </c>
      <c r="B9" s="33" t="s">
        <v>30</v>
      </c>
      <c r="C9" s="39" t="s">
        <v>96</v>
      </c>
      <c r="D9" s="40" t="s">
        <v>68</v>
      </c>
      <c r="E9" s="35" t="s">
        <v>13</v>
      </c>
      <c r="F9" s="35" t="s">
        <v>141</v>
      </c>
      <c r="G9" s="34" t="s">
        <v>0</v>
      </c>
      <c r="H9" s="35" t="s">
        <v>109</v>
      </c>
      <c r="I9" s="38" t="s">
        <v>131</v>
      </c>
      <c r="J9" s="86" t="s">
        <v>125</v>
      </c>
      <c r="K9" s="39" t="s">
        <v>163</v>
      </c>
      <c r="L9" s="38" t="s">
        <v>173</v>
      </c>
    </row>
    <row r="10" spans="1:12" x14ac:dyDescent="0.25">
      <c r="A10" s="41" t="s">
        <v>87</v>
      </c>
      <c r="B10" s="33" t="s">
        <v>31</v>
      </c>
      <c r="C10" s="42"/>
      <c r="E10" s="35" t="s">
        <v>16</v>
      </c>
      <c r="F10" s="40" t="s">
        <v>18</v>
      </c>
      <c r="G10" s="34" t="s">
        <v>1</v>
      </c>
      <c r="H10" s="106" t="s">
        <v>133</v>
      </c>
      <c r="I10" s="38" t="s">
        <v>129</v>
      </c>
      <c r="J10" s="86" t="s">
        <v>120</v>
      </c>
      <c r="L10" s="38" t="s">
        <v>174</v>
      </c>
    </row>
    <row r="11" spans="1:12" x14ac:dyDescent="0.25">
      <c r="B11" s="33" t="s">
        <v>32</v>
      </c>
      <c r="E11" s="40" t="s">
        <v>7</v>
      </c>
      <c r="F11" s="35"/>
      <c r="G11" s="34" t="s">
        <v>5</v>
      </c>
      <c r="H11" s="40" t="s">
        <v>108</v>
      </c>
      <c r="I11" s="38" t="s">
        <v>128</v>
      </c>
      <c r="J11" s="86" t="s">
        <v>124</v>
      </c>
      <c r="L11" s="38" t="s">
        <v>175</v>
      </c>
    </row>
    <row r="12" spans="1:12" x14ac:dyDescent="0.25">
      <c r="B12" s="33" t="s">
        <v>33</v>
      </c>
      <c r="F12" s="90"/>
      <c r="G12" s="34" t="s">
        <v>2</v>
      </c>
      <c r="I12" s="84" t="s">
        <v>127</v>
      </c>
      <c r="J12" s="86" t="s">
        <v>122</v>
      </c>
      <c r="L12" s="84" t="s">
        <v>53</v>
      </c>
    </row>
    <row r="13" spans="1:12" x14ac:dyDescent="0.25">
      <c r="B13" s="43" t="s">
        <v>91</v>
      </c>
      <c r="G13" s="39" t="s">
        <v>3</v>
      </c>
      <c r="J13" s="38" t="s">
        <v>121</v>
      </c>
    </row>
    <row r="14" spans="1:12" x14ac:dyDescent="0.25">
      <c r="B14" s="33" t="s">
        <v>34</v>
      </c>
      <c r="J14" s="38" t="s">
        <v>119</v>
      </c>
    </row>
    <row r="15" spans="1:12" x14ac:dyDescent="0.25">
      <c r="B15" s="33" t="s">
        <v>35</v>
      </c>
      <c r="J15" s="84" t="s">
        <v>123</v>
      </c>
    </row>
    <row r="16" spans="1:12" x14ac:dyDescent="0.25">
      <c r="B16" s="33" t="s">
        <v>36</v>
      </c>
    </row>
    <row r="17" spans="2:2" x14ac:dyDescent="0.25">
      <c r="B17" s="33" t="s">
        <v>37</v>
      </c>
    </row>
    <row r="18" spans="2:2" x14ac:dyDescent="0.25">
      <c r="B18" s="33" t="s">
        <v>38</v>
      </c>
    </row>
    <row r="19" spans="2:2" x14ac:dyDescent="0.25">
      <c r="B19" s="33" t="s">
        <v>39</v>
      </c>
    </row>
    <row r="20" spans="2:2" x14ac:dyDescent="0.25">
      <c r="B20" s="33" t="s">
        <v>40</v>
      </c>
    </row>
    <row r="21" spans="2:2" x14ac:dyDescent="0.25">
      <c r="B21" s="33" t="s">
        <v>41</v>
      </c>
    </row>
    <row r="22" spans="2:2" x14ac:dyDescent="0.25">
      <c r="B22" s="33" t="s">
        <v>42</v>
      </c>
    </row>
    <row r="23" spans="2:2" x14ac:dyDescent="0.25">
      <c r="B23" s="33" t="s">
        <v>43</v>
      </c>
    </row>
    <row r="24" spans="2:2" x14ac:dyDescent="0.25">
      <c r="B24" s="33" t="s">
        <v>44</v>
      </c>
    </row>
    <row r="25" spans="2:2" x14ac:dyDescent="0.25">
      <c r="B25" s="33" t="s">
        <v>45</v>
      </c>
    </row>
    <row r="26" spans="2:2" x14ac:dyDescent="0.25">
      <c r="B26" s="33" t="s">
        <v>46</v>
      </c>
    </row>
    <row r="27" spans="2:2" x14ac:dyDescent="0.25">
      <c r="B27" s="33" t="s">
        <v>47</v>
      </c>
    </row>
    <row r="28" spans="2:2" x14ac:dyDescent="0.25">
      <c r="B28" s="33" t="s">
        <v>48</v>
      </c>
    </row>
    <row r="29" spans="2:2" x14ac:dyDescent="0.25">
      <c r="B29" s="33" t="s">
        <v>49</v>
      </c>
    </row>
    <row r="30" spans="2:2" x14ac:dyDescent="0.25">
      <c r="B30" s="33" t="s">
        <v>50</v>
      </c>
    </row>
    <row r="31" spans="2:2" x14ac:dyDescent="0.25">
      <c r="B31" s="33" t="s">
        <v>92</v>
      </c>
    </row>
    <row r="32" spans="2:2" x14ac:dyDescent="0.25">
      <c r="B32" s="33" t="s">
        <v>51</v>
      </c>
    </row>
    <row r="33" spans="2:2" x14ac:dyDescent="0.25">
      <c r="B33" s="33" t="s">
        <v>52</v>
      </c>
    </row>
    <row r="34" spans="2:2" x14ac:dyDescent="0.25">
      <c r="B34" s="33" t="s">
        <v>93</v>
      </c>
    </row>
    <row r="35" spans="2:2" x14ac:dyDescent="0.25">
      <c r="B35" s="33" t="s">
        <v>53</v>
      </c>
    </row>
    <row r="36" spans="2:2" x14ac:dyDescent="0.25">
      <c r="B36" s="33" t="s">
        <v>54</v>
      </c>
    </row>
    <row r="37" spans="2:2" x14ac:dyDescent="0.25">
      <c r="B37" s="33" t="s">
        <v>55</v>
      </c>
    </row>
    <row r="38" spans="2:2" x14ac:dyDescent="0.25">
      <c r="B38" s="33" t="s">
        <v>56</v>
      </c>
    </row>
    <row r="39" spans="2:2" x14ac:dyDescent="0.25">
      <c r="B39" s="33" t="s">
        <v>57</v>
      </c>
    </row>
    <row r="40" spans="2:2" x14ac:dyDescent="0.25">
      <c r="B40" s="33" t="s">
        <v>58</v>
      </c>
    </row>
    <row r="41" spans="2:2" x14ac:dyDescent="0.25">
      <c r="B41" s="33" t="s">
        <v>59</v>
      </c>
    </row>
    <row r="42" spans="2:2" x14ac:dyDescent="0.25">
      <c r="B42" s="33" t="s">
        <v>60</v>
      </c>
    </row>
    <row r="43" spans="2:2" x14ac:dyDescent="0.25">
      <c r="B43" s="33" t="s">
        <v>61</v>
      </c>
    </row>
    <row r="44" spans="2:2" x14ac:dyDescent="0.25">
      <c r="B44" s="33" t="s">
        <v>94</v>
      </c>
    </row>
    <row r="45" spans="2:2" x14ac:dyDescent="0.25">
      <c r="B45" s="33" t="s">
        <v>62</v>
      </c>
    </row>
    <row r="46" spans="2:2" x14ac:dyDescent="0.25">
      <c r="B46" s="33" t="s">
        <v>63</v>
      </c>
    </row>
    <row r="47" spans="2:2" x14ac:dyDescent="0.25">
      <c r="B47" s="44" t="s">
        <v>64</v>
      </c>
    </row>
  </sheetData>
  <sheetProtection sheet="1" scenarios="1" formatRows="0"/>
  <sortState ref="J8:J14">
    <sortCondition ref="J8:J14"/>
  </sortState>
  <phoneticPr fontId="1" type="noConversion"/>
  <pageMargins left="0.75" right="0.7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88</vt:i4>
      </vt:variant>
    </vt:vector>
  </HeadingPairs>
  <TitlesOfParts>
    <vt:vector size="95" baseType="lpstr">
      <vt:lpstr>Partnership Terms</vt:lpstr>
      <vt:lpstr>Contact &amp; Organizational Info</vt:lpstr>
      <vt:lpstr>Green Power - Retail Options</vt:lpstr>
      <vt:lpstr>Green Power - Project-Specific</vt:lpstr>
      <vt:lpstr>Profile</vt:lpstr>
      <vt:lpstr>Summary</vt:lpstr>
      <vt:lpstr>Control</vt:lpstr>
      <vt:lpstr>Account_Name</vt:lpstr>
      <vt:lpstr>Acct_Mgr</vt:lpstr>
      <vt:lpstr>Acct_Mgr_Email</vt:lpstr>
      <vt:lpstr>Calendar</vt:lpstr>
      <vt:lpstr>CertificationOptions</vt:lpstr>
      <vt:lpstr>CheckBoxValue1</vt:lpstr>
      <vt:lpstr>CheckBoxValue10</vt:lpstr>
      <vt:lpstr>CheckBoxValue2</vt:lpstr>
      <vt:lpstr>CheckBoxValue3</vt:lpstr>
      <vt:lpstr>CheckBoxValue4</vt:lpstr>
      <vt:lpstr>CheckBoxValue5</vt:lpstr>
      <vt:lpstr>CheckBoxValue6</vt:lpstr>
      <vt:lpstr>CheckBoxValue7</vt:lpstr>
      <vt:lpstr>CheckBoxValue8</vt:lpstr>
      <vt:lpstr>CheckBoxValue9</vt:lpstr>
      <vt:lpstr>City_State_ZIP</vt:lpstr>
      <vt:lpstr>'Partnership Terms'!CommitTo</vt:lpstr>
      <vt:lpstr>Contact_Data_1</vt:lpstr>
      <vt:lpstr>Contact_Data_2</vt:lpstr>
      <vt:lpstr>Contact_Data_3</vt:lpstr>
      <vt:lpstr>Contact_Data_4</vt:lpstr>
      <vt:lpstr>Contact_Orig_1</vt:lpstr>
      <vt:lpstr>Contact_Orig_2</vt:lpstr>
      <vt:lpstr>Contact_Orig_3</vt:lpstr>
      <vt:lpstr>Contact_Orig_4</vt:lpstr>
      <vt:lpstr>Created_By</vt:lpstr>
      <vt:lpstr>Created_On</vt:lpstr>
      <vt:lpstr>'Green Power - Project-Specific'!Current_Data</vt:lpstr>
      <vt:lpstr>'Green Power - Retail Options'!Current_Data</vt:lpstr>
      <vt:lpstr>DateSigned</vt:lpstr>
      <vt:lpstr>Deployed</vt:lpstr>
      <vt:lpstr>Directions</vt:lpstr>
      <vt:lpstr>Electric_Load</vt:lpstr>
      <vt:lpstr>Electric_Load_Numeric</vt:lpstr>
      <vt:lpstr>End_Date</vt:lpstr>
      <vt:lpstr>'Partnership Terms'!EPACommitsTo</vt:lpstr>
      <vt:lpstr>Facility_List</vt:lpstr>
      <vt:lpstr>'Partnership Terms'!GeneralTerms</vt:lpstr>
      <vt:lpstr>GenerationTechnologyOptions</vt:lpstr>
      <vt:lpstr>GPP_Profile_Page</vt:lpstr>
      <vt:lpstr>Industry</vt:lpstr>
      <vt:lpstr>IndustryList</vt:lpstr>
      <vt:lpstr>'Partnership Terms'!IntroText</vt:lpstr>
      <vt:lpstr>'Partnership Terms'!MoreInfo</vt:lpstr>
      <vt:lpstr>MotivatingFactors</vt:lpstr>
      <vt:lpstr>'Partnership Terms'!Name</vt:lpstr>
      <vt:lpstr>New_Benchmark</vt:lpstr>
      <vt:lpstr>OnsiteOptions</vt:lpstr>
      <vt:lpstr>Opened_On</vt:lpstr>
      <vt:lpstr>OtherFactor</vt:lpstr>
      <vt:lpstr>OtherFactor_Orig</vt:lpstr>
      <vt:lpstr>PR_Contact</vt:lpstr>
      <vt:lpstr>Primary_Contact</vt:lpstr>
      <vt:lpstr>'Green Power - Project-Specific'!Print_Area</vt:lpstr>
      <vt:lpstr>'Green Power - Retail Options'!Print_Area</vt:lpstr>
      <vt:lpstr>Profile!Print_Area</vt:lpstr>
      <vt:lpstr>Summary!Print_Area</vt:lpstr>
      <vt:lpstr>'Green Power - Project-Specific'!Print_Titles</vt:lpstr>
      <vt:lpstr>'Green Power - Retail Options'!Print_Titles</vt:lpstr>
      <vt:lpstr>Profile</vt:lpstr>
      <vt:lpstr>Summary!Profile_Intro</vt:lpstr>
      <vt:lpstr>Profile_Intro</vt:lpstr>
      <vt:lpstr>Profile_Orig</vt:lpstr>
      <vt:lpstr>Program_Related_Webpage</vt:lpstr>
      <vt:lpstr>Project_Data</vt:lpstr>
      <vt:lpstr>Project_Orig</vt:lpstr>
      <vt:lpstr>ProjectLocationOptions</vt:lpstr>
      <vt:lpstr>ProjectSpecific</vt:lpstr>
      <vt:lpstr>ProjectSpecificOptions</vt:lpstr>
      <vt:lpstr>'Green Power - Project-Specific'!Providers</vt:lpstr>
      <vt:lpstr>Providers</vt:lpstr>
      <vt:lpstr>Report_Type</vt:lpstr>
      <vt:lpstr>Required_Green_Power_Pct</vt:lpstr>
      <vt:lpstr>Retail</vt:lpstr>
      <vt:lpstr>Retail_Data</vt:lpstr>
      <vt:lpstr>Retail_Orig</vt:lpstr>
      <vt:lpstr>RetailOptions</vt:lpstr>
      <vt:lpstr>SalutationOptions</vt:lpstr>
      <vt:lpstr>Scope</vt:lpstr>
      <vt:lpstr>ScopeOptions</vt:lpstr>
      <vt:lpstr>SolarTechnologyOptions</vt:lpstr>
      <vt:lpstr>Start_Date</vt:lpstr>
      <vt:lpstr>Street_Address</vt:lpstr>
      <vt:lpstr>ThirdPartyOwnership</vt:lpstr>
      <vt:lpstr>Total_kWh_Projects</vt:lpstr>
      <vt:lpstr>Total_kWh_Retail</vt:lpstr>
      <vt:lpstr>'Partnership Terms'!UnderstandTerms</vt:lpstr>
      <vt:lpstr>Website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jabell</dc:creator>
  <cp:lastModifiedBy>Morgan White</cp:lastModifiedBy>
  <cp:lastPrinted>2021-01-22T14:43:28Z</cp:lastPrinted>
  <dcterms:created xsi:type="dcterms:W3CDTF">2009-02-23T22:13:04Z</dcterms:created>
  <dcterms:modified xsi:type="dcterms:W3CDTF">2021-12-10T04:26:21Z</dcterms:modified>
</cp:coreProperties>
</file>