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uillinoisedu.sharepoint.com/sites/EcoIllini/Shared Documents/Funding and Sponsor Documents/2020-2021/SSC/2020 Proposal/"/>
    </mc:Choice>
  </mc:AlternateContent>
  <xr:revisionPtr revIDLastSave="454" documentId="10_ncr:8100000_{E1A03C31-E33D-3343-A83D-C5DF3708DF2C}" xr6:coauthVersionLast="46" xr6:coauthVersionMax="46" xr10:uidLastSave="{C4168842-9488-4E9E-A060-9EAE7ED09E24}"/>
  <bookViews>
    <workbookView xWindow="0" yWindow="5025" windowWidth="38700" windowHeight="1543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5" i="1" l="1"/>
  <c r="F117" i="1"/>
  <c r="F118" i="1"/>
  <c r="F113" i="1"/>
  <c r="F119" i="1"/>
  <c r="F120" i="1"/>
  <c r="F116" i="1"/>
  <c r="F114" i="1"/>
  <c r="F121" i="1"/>
  <c r="F112" i="1"/>
  <c r="F111" i="1"/>
  <c r="F110" i="1"/>
  <c r="F108" i="1"/>
  <c r="F109" i="1"/>
  <c r="F99" i="1" l="1"/>
  <c r="F100" i="1"/>
  <c r="F101" i="1"/>
  <c r="F102" i="1"/>
  <c r="F103" i="1"/>
  <c r="F104" i="1"/>
  <c r="F105" i="1"/>
  <c r="F106" i="1"/>
  <c r="F107" i="1"/>
  <c r="F122" i="1"/>
  <c r="F86" i="1"/>
  <c r="F87" i="1"/>
  <c r="F88" i="1"/>
  <c r="F89" i="1"/>
  <c r="F90" i="1"/>
  <c r="F91" i="1"/>
  <c r="F92" i="1"/>
  <c r="F93" i="1"/>
  <c r="F94" i="1"/>
  <c r="F95" i="1"/>
  <c r="F73" i="1"/>
  <c r="F74" i="1"/>
  <c r="F75" i="1"/>
  <c r="F76" i="1"/>
  <c r="F77" i="1"/>
  <c r="F78" i="1"/>
  <c r="F79" i="1"/>
  <c r="F80" i="1"/>
  <c r="F81" i="1"/>
  <c r="F82" i="1"/>
  <c r="F60" i="1"/>
  <c r="F61" i="1"/>
  <c r="F62" i="1"/>
  <c r="F63" i="1"/>
  <c r="F64" i="1"/>
  <c r="F65" i="1"/>
  <c r="F66" i="1"/>
  <c r="F67" i="1"/>
  <c r="F68" i="1"/>
  <c r="F69" i="1"/>
  <c r="F47" i="1"/>
  <c r="F48" i="1"/>
  <c r="F49" i="1"/>
  <c r="F50" i="1"/>
  <c r="F51" i="1"/>
  <c r="F52" i="1"/>
  <c r="F53" i="1"/>
  <c r="F54" i="1"/>
  <c r="F55" i="1"/>
  <c r="F56" i="1"/>
  <c r="F83" i="1" l="1"/>
  <c r="F123" i="1"/>
  <c r="F57" i="1"/>
  <c r="F96" i="1"/>
  <c r="F70" i="1"/>
  <c r="F125" i="1" l="1"/>
</calcChain>
</file>

<file path=xl/sharedStrings.xml><?xml version="1.0" encoding="utf-8"?>
<sst xmlns="http://schemas.openxmlformats.org/spreadsheetml/2006/main" count="112" uniqueCount="108">
  <si>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</si>
  <si>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</si>
  <si>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</si>
  <si>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</si>
  <si>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</si>
  <si>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</si>
  <si>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</si>
  <si>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</si>
  <si>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</si>
  <si>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</si>
  <si>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</si>
  <si>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</si>
  <si>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</si>
  <si>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</si>
  <si>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</si>
  <si>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</si>
  <si>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</si>
  <si>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</si>
  <si>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</si>
  <si>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</si>
  <si>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</si>
  <si>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</si>
  <si>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</si>
  <si>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</si>
  <si>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</si>
  <si>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</si>
  <si>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</si>
  <si>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</si>
  <si>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 xml:space="preserve">Eco Illini Supermileage G5e Vehicle </t>
  </si>
  <si>
    <t>GRANT</t>
  </si>
  <si>
    <t xml:space="preserve">Carbon Fiber Tube </t>
  </si>
  <si>
    <t xml:space="preserve">Oscilloscope </t>
  </si>
  <si>
    <t>Strain Gauge</t>
  </si>
  <si>
    <t>Water Jetting</t>
  </si>
  <si>
    <t>Machining</t>
  </si>
  <si>
    <t>Chain Guard</t>
  </si>
  <si>
    <t>Mirror Mounts</t>
  </si>
  <si>
    <t>Steering System Hardware</t>
  </si>
  <si>
    <t xml:space="preserve">Custom Wheels </t>
  </si>
  <si>
    <t>Windows</t>
  </si>
  <si>
    <t>3D Printing (SLS)</t>
  </si>
  <si>
    <t xml:space="preserve">3D Printing  </t>
  </si>
  <si>
    <t xml:space="preserve">Chain  </t>
  </si>
  <si>
    <t>Wires</t>
  </si>
  <si>
    <t>SMT Soldering Station</t>
  </si>
  <si>
    <t>Fasteners (Nuts, Bolts, etc)</t>
  </si>
  <si>
    <t>Mechanical Components</t>
  </si>
  <si>
    <t>PCB Boards</t>
  </si>
  <si>
    <t>C-Clamps</t>
  </si>
  <si>
    <t>Vacuum Pump</t>
  </si>
  <si>
    <t>6061 Aluminium</t>
  </si>
  <si>
    <t>Nucleo Boards</t>
  </si>
  <si>
    <t>Power Supply</t>
  </si>
  <si>
    <t>Dampening Materials</t>
  </si>
  <si>
    <t>BLDC Motor</t>
  </si>
  <si>
    <t>G5e Battery</t>
  </si>
  <si>
    <t>Pre-Impregnated Carbon Fiber</t>
  </si>
  <si>
    <t>Catchpot</t>
  </si>
  <si>
    <t>Sensors (Load Cells, RPM, DAQ Module)</t>
  </si>
  <si>
    <t xml:space="preserve">Waveform Generator </t>
  </si>
  <si>
    <t>X-acto Knives</t>
  </si>
  <si>
    <t>Spatial Organizers (Storage Bins, Shelves, Tool Organizer)</t>
  </si>
  <si>
    <t>Computer Parts (CPU, GPU, Motherboard, RAM, P-Supply)</t>
  </si>
  <si>
    <t>Rolling Vehicle Chasis</t>
  </si>
  <si>
    <t>Vehicle Production Complete</t>
  </si>
  <si>
    <t>Research for more efficient electronics (battery, motor)</t>
  </si>
  <si>
    <t>Collection of data from upgraded G5e</t>
  </si>
  <si>
    <t>Design Report of collected data/further improvements</t>
  </si>
  <si>
    <t>Process Plan for Data Acquisition and Analysis</t>
  </si>
  <si>
    <t>Implementation of new battery/motor controller</t>
  </si>
  <si>
    <t xml:space="preserve">Final Design Report </t>
  </si>
  <si>
    <t>Design Report of first iteration of G5e</t>
  </si>
  <si>
    <t>Justification</t>
  </si>
  <si>
    <t xml:space="preserve">Used by our electrical team to develop our car's electronic systems </t>
  </si>
  <si>
    <t>11 parts are being water jetted out of aluminium. The choice of aluminium is deliberate as it's a lighter metal, and will assist in the overall reduction of weight, which consequently will reduce the amount of gas needed to drive the vehcile, reducing its footprint.</t>
  </si>
  <si>
    <t>As our car is designed from scratch and with a specialty design consideration for high milage many parts need to be custom machined. In this pursuit parts that are needed but can't be created inhouse are machined from out of house machining companies.</t>
  </si>
  <si>
    <t>The unique curviture of our car's body requires the brake truss at the front to be specially designed for our car. The decision to use SLS is because of it's light weight, and precision in manufacturing</t>
  </si>
  <si>
    <t>Our team uses 3D printing for quick prototyping and ideation of design ideas. By having the parts in hand it reduces the chances a part is improperly ordered and wasted.</t>
  </si>
  <si>
    <t xml:space="preserve">The body team is constantly making new molds for testing purposes. The precision of X-acto knives would allow our body team to be more precise with their final cuts, thus reducing material waste. </t>
  </si>
  <si>
    <t>Our electrical team makes many of the electric assemblies in house, and as a result needs the ability to solder and put together our individual electrical parts.</t>
  </si>
  <si>
    <t xml:space="preserve">Strain gauge used to measure strain/deformations on our body with weight so as to have a better grasp of our car's geometry. With a more accurate model of our car we can improve our ability to optimize </t>
  </si>
  <si>
    <t>This part can be used by our electrical team to have advanced testing capabilities and improve the abilities of our electrical team. This means that our electrical parts will be more optimized and thus produce a more advanced car.</t>
  </si>
  <si>
    <t>As our space in the ESPL is limited we must utilize the majority of the space to the essentials. With an improved storage system we would be able to develop our car more by making a better use of our space</t>
  </si>
  <si>
    <t>Our Aero team constantly does complex fluid dynamic analysis to improve the efficiency of our car. With improved computer resources they would be better able to develop and analyze improvements in our aerodyanmic efficiency</t>
  </si>
  <si>
    <t>These tubes will be used to stabilize our firewall mount to the rear of the car, as well as creating the brake truss at the front of the car. The selection of carbon fiber is necessary as its a lighter matieral, which will provide significance weight reduction and improve our vehicle's efficiency on energy consumption</t>
  </si>
  <si>
    <t xml:space="preserve">One of the keys to our car team's success is our ability to make the body out of light-weight carbon-fiber. Utilizing a material as light and strong and carbon-fiber allows us to push the boundries of energy efficiency for our car. </t>
  </si>
  <si>
    <t>Pre-impregnated carbon fiber has the potential to be lighter than normal carbon fiber, but has a complex process to use. As we are always seeking the smallest of advantages we are attempting to pursue the use of pre-impregnated carbon fiber to reduce our weight and increase our efficiency</t>
  </si>
  <si>
    <t xml:space="preserve">Used to shield the chain while the motor is spinning. This is for safety as a moving chain at high rpm could be a safety hazard for those in close proximity. </t>
  </si>
  <si>
    <t>Our vacuum pump is an essential part of the carbon fiber process creation and is used during our vartim. It allows us to draw the epoxy through the carbon fiber and create thin but strong carbon fiber parts</t>
  </si>
  <si>
    <t xml:space="preserve">For the various systems (steering, braking, etc.), full assemblies must be assembled using bolts, fasteners, etc. </t>
  </si>
  <si>
    <t>Our windows are designed for both safety and efficiency. Our car's front shape is complex and as a result needs to be created by us. By making our own windows we are better able to improve our aerodynamic efficiency.</t>
  </si>
  <si>
    <t>Our chain is used to drive our rear wheel using the electric motor. The chain is an imporant part of ensuring the gear ratio from our motor to our wheel and ensures our optimal driving speed.</t>
  </si>
  <si>
    <t>The goal of our wheels is to be as light as possible and to support the small weight of this car. Having custom wheels is part of this as utilizing aluminum wheels and special hubs would improve our machining efficiency as well as our general low weight</t>
  </si>
  <si>
    <t xml:space="preserve">our team utilizes Aluminium for most of our structural as well as machined parts due to it's light weight. With it's light weight and high-strength is allows us to use less of it and have the aluminium we do use be lighter. It is an essential part of our pursuit of energy efficiency through reducing weight </t>
  </si>
  <si>
    <t>A brand new design for the steering system has been constructed such that there is significant weight reduction, less turning resistance, and better stability. These improvements will assist in our vehicle's performance, and reduce energy consumption during competition.</t>
  </si>
  <si>
    <t xml:space="preserve">These are necessary components as our vehicle needs rear-view mirrors to alert the driver of what's behind the vehicle. This is a safety measure that must be met for competition. </t>
  </si>
  <si>
    <t>This is the essential part of our car's running and powers all car functions including driving. The battery represents our teams push towards sustainable energy by developing fully electric vehicles. By pursuing electric vehicle development we not only improve our car's efficiency but also train the rest of our team how to utilize battery technologies in the future.</t>
  </si>
  <si>
    <t>The power supply is part of the general electrical equipment needed to improve our electrical team's ability to reseasrch and develop the electrical part of our car. As it is an electric car it is doubly intense as both signal and power cycles will be managed by them</t>
  </si>
  <si>
    <t>The catch pot is part of the body teams process to create our carbon fiber body. It ensures that the resin being vacuumed out of the vartim does not end up in the vacuum pump. It is an essential part of making our car as light weight and energy efficient as possible.</t>
  </si>
  <si>
    <t xml:space="preserve">These items will be utilized during our testing phase of our vehcile. Being that the aerodynamics of our vehcile must be developed at such a high precision to reduce drag force and prevent vortices from forming, various tools in the form of sensors can utilized to mitigate these occurrences. Such an improvement will </t>
  </si>
  <si>
    <t>The PCB boards are used by our electrical team to allow us to have a complex motor control system. With more electrical abilities in our car we can better optimize for efficiency</t>
  </si>
  <si>
    <t>The Nucleo Boards are used by our electrical team to enhance our signal processing between our brushless motor and our motor controller. They are an essential part of our car running and maintaining it's efficiency</t>
  </si>
  <si>
    <t>The dampening materials are used to create a better seat for the driver to prevent them from feeling the vibrations of the car. These are used in place of a suspension to reduce weight and increase efficiency.</t>
  </si>
  <si>
    <t xml:space="preserve">This is an essential component as this is the main driver for our vehcile. Using this in unison with all of the other electrical equipment requested will allow our team to properly test and make generational improvements to improve our vehcile's energy consumption efficiency. </t>
  </si>
  <si>
    <t>Wires are an essential part of our driving system as it carries both power and signal processing. It is not only used to enhance our motor control abilities, but also supply power to our engine</t>
  </si>
  <si>
    <t>The clamps are used between all the teams for assembly purposes. They are an essential part of reaching the needed tolerances of our design to maximise efficiency.</t>
  </si>
  <si>
    <t>The mechanical components include parts needed for ackerman steering, our firewall, and other components. The steering components are made as light as possible and to meet safety standards. By improving our steering we are able to have improved driving pace and more efficiency</t>
  </si>
  <si>
    <t xml:space="preserve">Carbon Fiber and Carbon Fiber Materials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</si>
</sst>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3"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
      <sz val="12"/>
      <color rgb="FF000000"/>
      <name val="Calibri"/>
      <family val="2"/>
    </font>
    <font>
      <b/>
      <sz val="11"/>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s>
  <borders count="25">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Border="1"/>
    <xf numFmtId="0" fontId="0" fillId="0" borderId="0" xfId="0" applyAlignme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8" fillId="2" borderId="6" xfId="0" applyFont="1" applyFill="1" applyBorder="1" applyAlignment="1">
      <alignment horizontal="left" vertical="center"/>
    </xf>
    <xf numFmtId="0" fontId="12" fillId="0" borderId="0" xfId="0" applyFont="1"/>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49" fontId="5" fillId="4" borderId="9" xfId="0" applyNumberFormat="1" applyFont="1" applyFill="1" applyBorder="1" applyAlignment="1" applyProtection="1">
      <alignment horizontal="center" vertical="center"/>
      <protection locked="0"/>
    </xf>
    <xf numFmtId="49" fontId="5"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left" vertical="center"/>
    </xf>
    <xf numFmtId="49" fontId="11" fillId="4" borderId="9" xfId="0" applyNumberFormat="1" applyFont="1" applyFill="1" applyBorder="1" applyAlignment="1" applyProtection="1">
      <alignment horizontal="center" vertical="center"/>
      <protection locked="0"/>
    </xf>
    <xf numFmtId="0" fontId="0" fillId="0" borderId="0" xfId="0" applyAlignment="1">
      <alignment horizontal="center"/>
    </xf>
    <xf numFmtId="0" fontId="10" fillId="2" borderId="0" xfId="0" applyFont="1" applyFill="1" applyAlignment="1">
      <alignment horizontal="center" vertical="center"/>
    </xf>
    <xf numFmtId="0" fontId="2" fillId="2" borderId="0" xfId="0" applyFont="1" applyFill="1" applyAlignment="1">
      <alignment horizontal="left"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Border="1" applyAlignment="1">
      <alignment horizontal="right" vertical="center" wrapText="1"/>
    </xf>
    <xf numFmtId="49" fontId="2" fillId="3" borderId="0" xfId="0" applyNumberFormat="1" applyFont="1" applyFill="1" applyBorder="1" applyAlignment="1" applyProtection="1">
      <alignment horizontal="center" vertical="center"/>
      <protection locked="0"/>
    </xf>
    <xf numFmtId="0" fontId="2" fillId="6" borderId="15" xfId="0" applyFont="1" applyFill="1" applyBorder="1" applyAlignment="1">
      <alignment vertical="center" wrapText="1"/>
    </xf>
    <xf numFmtId="0" fontId="2" fillId="6" borderId="24"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1"/>
  <sheetViews>
    <sheetView tabSelected="1" topLeftCell="A16" zoomScale="80" zoomScaleNormal="80" workbookViewId="0">
      <selection activeCell="D36" sqref="D36:E36"/>
    </sheetView>
  </sheetViews>
  <sheetFormatPr defaultColWidth="8.85546875" defaultRowHeight="15" x14ac:dyDescent="0.25"/>
  <cols>
    <col min="1" max="1" width="9.140625" style="28"/>
    <col min="2" max="2" width="25.7109375" customWidth="1"/>
    <col min="3" max="3" width="31.42578125" customWidth="1"/>
    <col min="4" max="4" width="26.42578125" customWidth="1"/>
    <col min="5" max="7" width="25.7109375" customWidth="1"/>
    <col min="8" max="8" width="109.42578125" customWidth="1"/>
    <col min="9" max="9" width="9.140625" style="27"/>
  </cols>
  <sheetData>
    <row r="1" spans="1:12" ht="72" customHeight="1" x14ac:dyDescent="0.25">
      <c r="A1" s="46"/>
      <c r="B1" s="61"/>
      <c r="C1" s="61"/>
      <c r="D1" s="61"/>
      <c r="E1" s="61"/>
      <c r="F1" s="61"/>
      <c r="G1" s="61"/>
      <c r="H1" s="1"/>
    </row>
    <row r="2" spans="1:12" ht="26.25" x14ac:dyDescent="0.4">
      <c r="A2" s="46"/>
      <c r="B2" s="62" t="s">
        <v>25</v>
      </c>
      <c r="C2" s="62"/>
      <c r="D2" s="62"/>
      <c r="E2" s="62"/>
      <c r="F2" s="62"/>
      <c r="G2" s="62"/>
      <c r="H2" s="2"/>
    </row>
    <row r="3" spans="1:12" ht="16.5" thickBot="1" x14ac:dyDescent="0.3">
      <c r="A3" s="46"/>
      <c r="B3" s="2"/>
      <c r="C3" s="2"/>
      <c r="D3" s="2"/>
      <c r="E3" s="2"/>
      <c r="F3" s="2"/>
      <c r="G3" s="2"/>
      <c r="H3" s="2"/>
    </row>
    <row r="4" spans="1:12" ht="15.75" x14ac:dyDescent="0.25">
      <c r="A4" s="46"/>
      <c r="B4" s="63" t="s">
        <v>27</v>
      </c>
      <c r="C4" s="64"/>
      <c r="D4" s="64"/>
      <c r="E4" s="64"/>
      <c r="F4" s="64"/>
      <c r="G4" s="65"/>
      <c r="H4" s="2"/>
    </row>
    <row r="5" spans="1:12" ht="15.75" x14ac:dyDescent="0.25">
      <c r="A5" s="46"/>
      <c r="B5" s="66"/>
      <c r="C5" s="67"/>
      <c r="D5" s="67"/>
      <c r="E5" s="67"/>
      <c r="F5" s="67"/>
      <c r="G5" s="68"/>
      <c r="H5" s="2"/>
    </row>
    <row r="6" spans="1:12" ht="15.75" x14ac:dyDescent="0.25">
      <c r="A6" s="46"/>
      <c r="B6" s="66"/>
      <c r="C6" s="67"/>
      <c r="D6" s="67"/>
      <c r="E6" s="67"/>
      <c r="F6" s="67"/>
      <c r="G6" s="68"/>
      <c r="H6" s="2"/>
      <c r="L6" s="32"/>
    </row>
    <row r="7" spans="1:12" ht="15.75" x14ac:dyDescent="0.25">
      <c r="A7" s="46"/>
      <c r="B7" s="66"/>
      <c r="C7" s="67"/>
      <c r="D7" s="67"/>
      <c r="E7" s="67"/>
      <c r="F7" s="67"/>
      <c r="G7" s="68"/>
      <c r="H7" s="2"/>
    </row>
    <row r="8" spans="1:12" ht="15.75" x14ac:dyDescent="0.25">
      <c r="A8" s="46"/>
      <c r="B8" s="66"/>
      <c r="C8" s="67"/>
      <c r="D8" s="67"/>
      <c r="E8" s="67"/>
      <c r="F8" s="67"/>
      <c r="G8" s="68"/>
      <c r="H8" s="2"/>
    </row>
    <row r="9" spans="1:12" ht="15.75" x14ac:dyDescent="0.25">
      <c r="A9" s="46"/>
      <c r="B9" s="66"/>
      <c r="C9" s="67"/>
      <c r="D9" s="67"/>
      <c r="E9" s="67"/>
      <c r="F9" s="67"/>
      <c r="G9" s="68"/>
      <c r="H9" s="2"/>
    </row>
    <row r="10" spans="1:12" ht="16.5" thickBot="1" x14ac:dyDescent="0.3">
      <c r="A10" s="46"/>
      <c r="B10" s="69"/>
      <c r="C10" s="70"/>
      <c r="D10" s="70"/>
      <c r="E10" s="70"/>
      <c r="F10" s="70"/>
      <c r="G10" s="71"/>
      <c r="H10" s="2"/>
    </row>
    <row r="11" spans="1:12" ht="26.25" x14ac:dyDescent="0.25">
      <c r="A11" s="46"/>
      <c r="B11" s="72" t="s">
        <v>0</v>
      </c>
      <c r="C11" s="72"/>
      <c r="D11" s="72"/>
      <c r="E11" s="72"/>
      <c r="F11" s="72"/>
      <c r="G11" s="72"/>
      <c r="H11" s="72"/>
    </row>
    <row r="12" spans="1:12" ht="27" thickBot="1" x14ac:dyDescent="0.3">
      <c r="A12" s="46"/>
      <c r="B12" s="3"/>
      <c r="C12" s="3"/>
      <c r="D12" s="4"/>
      <c r="E12" s="4"/>
      <c r="F12" s="4"/>
      <c r="G12" s="4"/>
      <c r="H12" s="3"/>
    </row>
    <row r="13" spans="1:12" ht="16.5" thickBot="1" x14ac:dyDescent="0.3">
      <c r="A13" s="46"/>
      <c r="B13" s="73" t="s">
        <v>1</v>
      </c>
      <c r="C13" s="74"/>
      <c r="D13" s="75" t="s">
        <v>28</v>
      </c>
      <c r="E13" s="76"/>
      <c r="F13" s="76"/>
      <c r="G13" s="77"/>
      <c r="H13" s="5"/>
    </row>
    <row r="14" spans="1:12" ht="16.5" thickBot="1" x14ac:dyDescent="0.3">
      <c r="A14" s="46"/>
      <c r="B14" s="73" t="s">
        <v>2</v>
      </c>
      <c r="C14" s="74"/>
      <c r="D14" s="6">
        <v>10000</v>
      </c>
      <c r="E14" s="7"/>
      <c r="F14" s="12"/>
      <c r="G14" s="12"/>
      <c r="H14" s="2"/>
    </row>
    <row r="15" spans="1:12" ht="16.5" thickBot="1" x14ac:dyDescent="0.3">
      <c r="A15" s="46"/>
      <c r="B15" s="73" t="s">
        <v>3</v>
      </c>
      <c r="C15" s="74"/>
      <c r="D15" s="8" t="s">
        <v>29</v>
      </c>
      <c r="E15" s="31" t="s">
        <v>4</v>
      </c>
      <c r="F15" s="29"/>
      <c r="G15" s="27"/>
      <c r="I15"/>
    </row>
    <row r="16" spans="1:12" ht="16.5" customHeight="1" x14ac:dyDescent="0.25">
      <c r="A16" s="46"/>
      <c r="B16" s="80"/>
      <c r="C16" s="80"/>
      <c r="D16" s="81"/>
      <c r="E16" s="81"/>
      <c r="F16" s="30"/>
      <c r="G16" s="30"/>
      <c r="H16" s="29"/>
    </row>
    <row r="17" spans="1:8" ht="15.75" x14ac:dyDescent="0.25">
      <c r="A17" s="46"/>
      <c r="B17" s="80"/>
      <c r="C17" s="80"/>
      <c r="D17" s="81"/>
      <c r="E17" s="81"/>
      <c r="F17" s="30"/>
      <c r="G17" s="30"/>
      <c r="H17" s="29"/>
    </row>
    <row r="18" spans="1:8" ht="15.75" x14ac:dyDescent="0.25">
      <c r="A18" s="46"/>
      <c r="B18" s="26"/>
      <c r="C18" s="26"/>
      <c r="D18" s="30"/>
      <c r="E18" s="30"/>
      <c r="F18" s="30"/>
      <c r="G18" s="30"/>
      <c r="H18" s="29"/>
    </row>
    <row r="19" spans="1:8" ht="15.75" x14ac:dyDescent="0.25">
      <c r="A19" s="46"/>
      <c r="B19" s="2"/>
      <c r="C19" s="2"/>
      <c r="D19" s="2"/>
      <c r="E19" s="2"/>
      <c r="F19" s="2"/>
      <c r="G19" s="2"/>
      <c r="H19" s="2"/>
    </row>
    <row r="20" spans="1:8" ht="26.25" x14ac:dyDescent="0.25">
      <c r="A20" s="46"/>
      <c r="B20" s="79" t="s">
        <v>5</v>
      </c>
      <c r="C20" s="79"/>
      <c r="D20" s="79"/>
      <c r="E20" s="79"/>
      <c r="F20" s="79"/>
      <c r="G20" s="79"/>
      <c r="H20" s="79"/>
    </row>
    <row r="21" spans="1:8" ht="15.75" x14ac:dyDescent="0.25">
      <c r="A21" s="46"/>
      <c r="B21" s="48" t="s">
        <v>6</v>
      </c>
      <c r="C21" s="48"/>
      <c r="D21" s="48"/>
      <c r="E21" s="48"/>
      <c r="F21" s="48"/>
      <c r="G21" s="48"/>
      <c r="H21" s="2"/>
    </row>
    <row r="22" spans="1:8" ht="15.75" x14ac:dyDescent="0.25">
      <c r="A22" s="46"/>
      <c r="B22" s="2"/>
      <c r="C22" s="2"/>
      <c r="D22" s="2"/>
      <c r="E22" s="2"/>
      <c r="F22" s="2"/>
      <c r="G22" s="2"/>
      <c r="H22" s="2"/>
    </row>
    <row r="23" spans="1:8" ht="21" x14ac:dyDescent="0.25">
      <c r="A23" s="46"/>
      <c r="B23" s="13" t="s">
        <v>7</v>
      </c>
      <c r="C23" s="2"/>
      <c r="D23" s="2"/>
      <c r="E23" s="2"/>
      <c r="F23" s="2"/>
      <c r="G23" s="2"/>
      <c r="H23" s="2"/>
    </row>
    <row r="24" spans="1:8" ht="15.75" x14ac:dyDescent="0.25">
      <c r="A24" s="46"/>
      <c r="B24" s="57" t="s">
        <v>8</v>
      </c>
      <c r="C24" s="57"/>
      <c r="D24" s="57"/>
      <c r="E24" s="57"/>
      <c r="F24" s="57"/>
      <c r="G24" s="57"/>
      <c r="H24" s="2"/>
    </row>
    <row r="25" spans="1:8" ht="16.5" customHeight="1" x14ac:dyDescent="0.25">
      <c r="A25" s="46"/>
      <c r="B25" s="2"/>
      <c r="C25" s="2"/>
      <c r="D25" s="2"/>
      <c r="E25" s="2"/>
      <c r="F25" s="2"/>
      <c r="G25" s="2"/>
      <c r="H25" s="2"/>
    </row>
    <row r="26" spans="1:8" ht="18.75" x14ac:dyDescent="0.25">
      <c r="A26" s="46"/>
      <c r="B26" s="78" t="s">
        <v>9</v>
      </c>
      <c r="C26" s="78"/>
      <c r="D26" s="78" t="s">
        <v>10</v>
      </c>
      <c r="E26" s="78"/>
      <c r="F26" s="78" t="s">
        <v>11</v>
      </c>
      <c r="G26" s="78"/>
      <c r="H26" s="2"/>
    </row>
    <row r="27" spans="1:8" ht="15.75" x14ac:dyDescent="0.25">
      <c r="A27" s="46"/>
      <c r="B27" s="34" t="s">
        <v>63</v>
      </c>
      <c r="C27" s="35"/>
      <c r="D27" s="34">
        <v>6</v>
      </c>
      <c r="E27" s="35"/>
      <c r="F27" s="36">
        <v>44331</v>
      </c>
      <c r="G27" s="37"/>
      <c r="H27" s="9"/>
    </row>
    <row r="28" spans="1:8" ht="16.5" customHeight="1" x14ac:dyDescent="0.25">
      <c r="A28" s="46"/>
      <c r="B28" s="34" t="s">
        <v>64</v>
      </c>
      <c r="C28" s="35"/>
      <c r="D28" s="34">
        <v>30</v>
      </c>
      <c r="E28" s="35"/>
      <c r="F28" s="36">
        <v>44500</v>
      </c>
      <c r="G28" s="37"/>
      <c r="H28" s="9"/>
    </row>
    <row r="29" spans="1:8" ht="16.5" customHeight="1" x14ac:dyDescent="0.25">
      <c r="A29" s="46"/>
      <c r="B29" s="34" t="s">
        <v>71</v>
      </c>
      <c r="C29" s="35"/>
      <c r="D29" s="34">
        <v>36</v>
      </c>
      <c r="E29" s="35"/>
      <c r="F29" s="36">
        <v>44531</v>
      </c>
      <c r="G29" s="37"/>
      <c r="H29" s="9"/>
    </row>
    <row r="30" spans="1:8" ht="15.75" x14ac:dyDescent="0.25">
      <c r="A30" s="46"/>
      <c r="B30" s="34" t="s">
        <v>65</v>
      </c>
      <c r="C30" s="35"/>
      <c r="D30" s="34">
        <v>51</v>
      </c>
      <c r="E30" s="35"/>
      <c r="F30" s="36">
        <v>44630</v>
      </c>
      <c r="G30" s="37"/>
      <c r="H30" s="9"/>
    </row>
    <row r="31" spans="1:8" ht="15.75" x14ac:dyDescent="0.25">
      <c r="A31" s="46"/>
      <c r="B31" s="34" t="s">
        <v>68</v>
      </c>
      <c r="C31" s="35"/>
      <c r="D31" s="34">
        <v>67</v>
      </c>
      <c r="E31" s="35"/>
      <c r="F31" s="36">
        <v>44752</v>
      </c>
      <c r="G31" s="37"/>
      <c r="H31" s="9"/>
    </row>
    <row r="32" spans="1:8" ht="15.75" x14ac:dyDescent="0.25">
      <c r="A32" s="46"/>
      <c r="B32" s="34" t="s">
        <v>66</v>
      </c>
      <c r="C32" s="35"/>
      <c r="D32" s="34">
        <v>76</v>
      </c>
      <c r="E32" s="35"/>
      <c r="F32" s="36">
        <v>44896</v>
      </c>
      <c r="G32" s="35"/>
      <c r="H32" s="9"/>
    </row>
    <row r="33" spans="1:8" ht="16.5" customHeight="1" x14ac:dyDescent="0.25">
      <c r="A33" s="46"/>
      <c r="B33" s="34" t="s">
        <v>69</v>
      </c>
      <c r="C33" s="35"/>
      <c r="D33" s="34">
        <v>88</v>
      </c>
      <c r="E33" s="35"/>
      <c r="F33" s="36">
        <v>44986</v>
      </c>
      <c r="G33" s="37"/>
      <c r="H33" s="9"/>
    </row>
    <row r="34" spans="1:8" ht="15.75" x14ac:dyDescent="0.25">
      <c r="A34" s="46"/>
      <c r="B34" s="34" t="s">
        <v>67</v>
      </c>
      <c r="C34" s="35"/>
      <c r="D34" s="34">
        <v>116</v>
      </c>
      <c r="E34" s="35"/>
      <c r="F34" s="36">
        <v>45199</v>
      </c>
      <c r="G34" s="35"/>
      <c r="H34" s="9"/>
    </row>
    <row r="35" spans="1:8" ht="15.75" x14ac:dyDescent="0.25">
      <c r="A35" s="46"/>
      <c r="B35" s="34" t="s">
        <v>70</v>
      </c>
      <c r="C35" s="35"/>
      <c r="D35" s="34">
        <v>127</v>
      </c>
      <c r="E35" s="35"/>
      <c r="F35" s="36">
        <v>45280</v>
      </c>
      <c r="G35" s="37"/>
      <c r="H35" s="9"/>
    </row>
    <row r="36" spans="1:8" ht="15.75" x14ac:dyDescent="0.25">
      <c r="A36" s="46"/>
      <c r="B36" s="34"/>
      <c r="C36" s="35"/>
      <c r="D36" s="34"/>
      <c r="E36" s="35"/>
      <c r="F36" s="36"/>
      <c r="G36" s="37"/>
      <c r="H36" s="9"/>
    </row>
    <row r="37" spans="1:8" ht="15.75" x14ac:dyDescent="0.25">
      <c r="A37" s="46"/>
      <c r="B37" s="34"/>
      <c r="C37" s="35"/>
      <c r="D37" s="34"/>
      <c r="E37" s="35"/>
      <c r="F37" s="34"/>
      <c r="G37" s="35"/>
      <c r="H37" s="9"/>
    </row>
    <row r="38" spans="1:8" ht="15.75" x14ac:dyDescent="0.25">
      <c r="A38" s="46"/>
      <c r="B38" s="34"/>
      <c r="C38" s="35"/>
      <c r="D38" s="34"/>
      <c r="E38" s="35"/>
      <c r="F38" s="34"/>
      <c r="G38" s="35"/>
      <c r="H38" s="9"/>
    </row>
    <row r="39" spans="1:8" ht="15.75" x14ac:dyDescent="0.25">
      <c r="A39" s="46"/>
      <c r="B39" s="59"/>
      <c r="C39" s="60"/>
      <c r="D39" s="59"/>
      <c r="E39" s="60"/>
      <c r="F39" s="59"/>
      <c r="G39" s="60"/>
      <c r="H39" s="9"/>
    </row>
    <row r="40" spans="1:8" ht="15.75" x14ac:dyDescent="0.25">
      <c r="A40" s="46"/>
      <c r="B40" s="10"/>
      <c r="C40" s="10"/>
      <c r="D40" s="10"/>
      <c r="E40" s="10"/>
      <c r="F40" s="10"/>
      <c r="G40" s="10"/>
      <c r="H40" s="2"/>
    </row>
    <row r="41" spans="1:8" ht="21" x14ac:dyDescent="0.25">
      <c r="A41" s="46"/>
      <c r="B41" s="13" t="s">
        <v>12</v>
      </c>
      <c r="C41" s="2"/>
      <c r="D41" s="2"/>
      <c r="E41" s="2"/>
      <c r="F41" s="2"/>
      <c r="G41" s="2"/>
      <c r="H41" s="2"/>
    </row>
    <row r="42" spans="1:8" ht="27.75" customHeight="1" x14ac:dyDescent="0.25">
      <c r="A42" s="46"/>
      <c r="B42" s="57" t="s">
        <v>13</v>
      </c>
      <c r="C42" s="57"/>
      <c r="D42" s="57"/>
      <c r="E42" s="57"/>
      <c r="F42" s="57"/>
      <c r="G42" s="57"/>
      <c r="H42" s="2"/>
    </row>
    <row r="43" spans="1:8" ht="15.75" x14ac:dyDescent="0.25">
      <c r="A43" s="46"/>
      <c r="B43" s="2"/>
      <c r="C43" s="2"/>
      <c r="D43" s="2"/>
      <c r="E43" s="2"/>
      <c r="F43" s="2"/>
      <c r="G43" s="2"/>
      <c r="H43" s="2"/>
    </row>
    <row r="44" spans="1:8" ht="21" x14ac:dyDescent="0.25">
      <c r="A44" s="46"/>
      <c r="B44" s="58" t="s">
        <v>14</v>
      </c>
      <c r="C44" s="58"/>
      <c r="D44" s="23" t="s">
        <v>15</v>
      </c>
      <c r="E44" s="23" t="s">
        <v>16</v>
      </c>
      <c r="F44" s="58" t="s">
        <v>17</v>
      </c>
      <c r="G44" s="58"/>
      <c r="H44" s="33" t="s">
        <v>72</v>
      </c>
    </row>
    <row r="45" spans="1:8" ht="18.75" x14ac:dyDescent="0.25">
      <c r="A45" s="46"/>
      <c r="B45" s="25"/>
      <c r="C45" s="25"/>
      <c r="D45" s="25"/>
      <c r="E45" s="25"/>
      <c r="F45" s="25"/>
      <c r="G45" s="25"/>
      <c r="H45" s="2"/>
    </row>
    <row r="46" spans="1:8" ht="18.75" x14ac:dyDescent="0.25">
      <c r="A46" s="46"/>
      <c r="B46" s="44" t="s">
        <v>18</v>
      </c>
      <c r="C46" s="44"/>
      <c r="D46" s="44"/>
      <c r="E46" s="44"/>
      <c r="F46" s="44"/>
      <c r="G46" s="44"/>
      <c r="H46" s="2"/>
    </row>
    <row r="47" spans="1:8" ht="15.75" x14ac:dyDescent="0.25">
      <c r="A47" s="46"/>
      <c r="B47" s="42" t="s">
        <v>31</v>
      </c>
      <c r="C47" s="43"/>
      <c r="D47" s="14">
        <v>600</v>
      </c>
      <c r="E47" s="15">
        <v>1</v>
      </c>
      <c r="F47" s="40">
        <f t="shared" ref="F47:F56" si="0">D47*E47</f>
        <v>600</v>
      </c>
      <c r="G47" s="41"/>
      <c r="H47" s="82" t="s">
        <v>73</v>
      </c>
    </row>
    <row r="48" spans="1:8" ht="31.5" x14ac:dyDescent="0.25">
      <c r="A48" s="46"/>
      <c r="B48" s="42" t="s">
        <v>32</v>
      </c>
      <c r="C48" s="43"/>
      <c r="D48" s="14">
        <v>50</v>
      </c>
      <c r="E48" s="15">
        <v>2</v>
      </c>
      <c r="F48" s="40">
        <f t="shared" si="0"/>
        <v>100</v>
      </c>
      <c r="G48" s="41"/>
      <c r="H48" s="82" t="s">
        <v>80</v>
      </c>
    </row>
    <row r="49" spans="1:8" ht="47.25" x14ac:dyDescent="0.25">
      <c r="A49" s="46"/>
      <c r="B49" s="38" t="s">
        <v>33</v>
      </c>
      <c r="C49" s="39"/>
      <c r="D49" s="14">
        <v>10</v>
      </c>
      <c r="E49" s="15">
        <v>11</v>
      </c>
      <c r="F49" s="40">
        <f>D49*E49</f>
        <v>110</v>
      </c>
      <c r="G49" s="41"/>
      <c r="H49" s="82" t="s">
        <v>74</v>
      </c>
    </row>
    <row r="50" spans="1:8" ht="47.25" x14ac:dyDescent="0.25">
      <c r="A50" s="46"/>
      <c r="B50" s="38" t="s">
        <v>34</v>
      </c>
      <c r="C50" s="39"/>
      <c r="D50" s="14">
        <v>220</v>
      </c>
      <c r="E50" s="15">
        <v>5</v>
      </c>
      <c r="F50" s="40">
        <f>D50*E50</f>
        <v>1100</v>
      </c>
      <c r="G50" s="41"/>
      <c r="H50" s="82" t="s">
        <v>75</v>
      </c>
    </row>
    <row r="51" spans="1:8" ht="31.5" x14ac:dyDescent="0.25">
      <c r="A51" s="46"/>
      <c r="B51" s="38" t="s">
        <v>40</v>
      </c>
      <c r="C51" s="39"/>
      <c r="D51" s="14">
        <v>0.37</v>
      </c>
      <c r="E51" s="15">
        <v>200</v>
      </c>
      <c r="F51" s="40">
        <f t="shared" si="0"/>
        <v>74</v>
      </c>
      <c r="G51" s="41"/>
      <c r="H51" s="82" t="s">
        <v>76</v>
      </c>
    </row>
    <row r="52" spans="1:8" ht="31.5" x14ac:dyDescent="0.25">
      <c r="A52" s="46"/>
      <c r="B52" s="38" t="s">
        <v>41</v>
      </c>
      <c r="C52" s="39"/>
      <c r="D52" s="14">
        <v>0.33</v>
      </c>
      <c r="E52" s="15">
        <v>200</v>
      </c>
      <c r="F52" s="40">
        <f t="shared" si="0"/>
        <v>66</v>
      </c>
      <c r="G52" s="41"/>
      <c r="H52" s="82" t="s">
        <v>77</v>
      </c>
    </row>
    <row r="53" spans="1:8" ht="31.5" x14ac:dyDescent="0.25">
      <c r="A53" s="46"/>
      <c r="B53" s="42" t="s">
        <v>44</v>
      </c>
      <c r="C53" s="43"/>
      <c r="D53" s="14">
        <v>500</v>
      </c>
      <c r="E53" s="15">
        <v>1</v>
      </c>
      <c r="F53" s="40">
        <f t="shared" si="0"/>
        <v>500</v>
      </c>
      <c r="G53" s="41"/>
      <c r="H53" s="82" t="s">
        <v>79</v>
      </c>
    </row>
    <row r="54" spans="1:8" ht="29.25" customHeight="1" x14ac:dyDescent="0.25">
      <c r="A54" s="46"/>
      <c r="B54" s="42" t="s">
        <v>59</v>
      </c>
      <c r="C54" s="43"/>
      <c r="D54" s="14">
        <v>500</v>
      </c>
      <c r="E54" s="15">
        <v>1</v>
      </c>
      <c r="F54" s="40">
        <f t="shared" si="0"/>
        <v>500</v>
      </c>
      <c r="G54" s="41"/>
      <c r="H54" s="82" t="s">
        <v>81</v>
      </c>
    </row>
    <row r="55" spans="1:8" ht="30.75" customHeight="1" x14ac:dyDescent="0.25">
      <c r="A55" s="46"/>
      <c r="B55" s="42" t="s">
        <v>60</v>
      </c>
      <c r="C55" s="43"/>
      <c r="D55" s="14">
        <v>25</v>
      </c>
      <c r="E55" s="15">
        <v>2</v>
      </c>
      <c r="F55" s="40">
        <f t="shared" si="0"/>
        <v>50</v>
      </c>
      <c r="G55" s="41"/>
      <c r="H55" s="82" t="s">
        <v>78</v>
      </c>
    </row>
    <row r="56" spans="1:8" ht="32.25" thickBot="1" x14ac:dyDescent="0.3">
      <c r="A56" s="46"/>
      <c r="B56" s="38" t="s">
        <v>61</v>
      </c>
      <c r="C56" s="39"/>
      <c r="D56" s="14">
        <v>120</v>
      </c>
      <c r="E56" s="15">
        <v>1</v>
      </c>
      <c r="F56" s="55">
        <f t="shared" si="0"/>
        <v>120</v>
      </c>
      <c r="G56" s="56"/>
      <c r="H56" s="82" t="s">
        <v>82</v>
      </c>
    </row>
    <row r="57" spans="1:8" ht="16.5" thickBot="1" x14ac:dyDescent="0.3">
      <c r="A57" s="46"/>
      <c r="B57" s="10"/>
      <c r="C57" s="10"/>
      <c r="D57" s="10"/>
      <c r="E57" s="16" t="s">
        <v>19</v>
      </c>
      <c r="F57" s="53">
        <f>SUM(F47:G56)</f>
        <v>3220</v>
      </c>
      <c r="G57" s="54"/>
      <c r="H57" s="5"/>
    </row>
    <row r="58" spans="1:8" ht="33.75" customHeight="1" x14ac:dyDescent="0.25">
      <c r="A58" s="46"/>
      <c r="B58" s="2"/>
      <c r="C58" s="2"/>
      <c r="D58" s="2"/>
      <c r="E58" s="24"/>
      <c r="F58" s="17"/>
      <c r="G58" s="17"/>
      <c r="H58" s="2"/>
    </row>
    <row r="59" spans="1:8" ht="18.75" x14ac:dyDescent="0.25">
      <c r="A59" s="46"/>
      <c r="B59" s="44" t="s">
        <v>20</v>
      </c>
      <c r="C59" s="44"/>
      <c r="D59" s="44"/>
      <c r="E59" s="44"/>
      <c r="F59" s="44"/>
      <c r="G59" s="44"/>
      <c r="H59" s="2"/>
    </row>
    <row r="60" spans="1:8" ht="15.75" x14ac:dyDescent="0.25">
      <c r="A60" s="46"/>
      <c r="B60" s="42"/>
      <c r="C60" s="43"/>
      <c r="D60" s="14"/>
      <c r="E60" s="15"/>
      <c r="F60" s="40">
        <f t="shared" ref="F60:F69" si="1">D60*E60</f>
        <v>0</v>
      </c>
      <c r="G60" s="41"/>
      <c r="H60" s="9"/>
    </row>
    <row r="61" spans="1:8" ht="15.75" x14ac:dyDescent="0.25">
      <c r="A61" s="46"/>
      <c r="B61" s="42"/>
      <c r="C61" s="43"/>
      <c r="D61" s="14"/>
      <c r="E61" s="15"/>
      <c r="F61" s="40">
        <f t="shared" si="1"/>
        <v>0</v>
      </c>
      <c r="G61" s="41"/>
      <c r="H61" s="9"/>
    </row>
    <row r="62" spans="1:8" ht="15.75" x14ac:dyDescent="0.25">
      <c r="A62" s="46"/>
      <c r="B62" s="42"/>
      <c r="C62" s="43"/>
      <c r="D62" s="14"/>
      <c r="E62" s="15"/>
      <c r="F62" s="40">
        <f t="shared" si="1"/>
        <v>0</v>
      </c>
      <c r="G62" s="41"/>
      <c r="H62" s="9"/>
    </row>
    <row r="63" spans="1:8" ht="15.75" x14ac:dyDescent="0.25">
      <c r="A63" s="46"/>
      <c r="B63" s="42"/>
      <c r="C63" s="43"/>
      <c r="D63" s="14"/>
      <c r="E63" s="15"/>
      <c r="F63" s="40">
        <f t="shared" si="1"/>
        <v>0</v>
      </c>
      <c r="G63" s="41"/>
      <c r="H63" s="9"/>
    </row>
    <row r="64" spans="1:8" ht="15.75" x14ac:dyDescent="0.25">
      <c r="A64" s="46"/>
      <c r="B64" s="42"/>
      <c r="C64" s="43"/>
      <c r="D64" s="14"/>
      <c r="E64" s="15"/>
      <c r="F64" s="40">
        <f t="shared" si="1"/>
        <v>0</v>
      </c>
      <c r="G64" s="41"/>
      <c r="H64" s="9"/>
    </row>
    <row r="65" spans="1:8" ht="15.75" x14ac:dyDescent="0.25">
      <c r="A65" s="46"/>
      <c r="B65" s="42"/>
      <c r="C65" s="43"/>
      <c r="D65" s="14"/>
      <c r="E65" s="15"/>
      <c r="F65" s="40">
        <f t="shared" si="1"/>
        <v>0</v>
      </c>
      <c r="G65" s="41"/>
      <c r="H65" s="9"/>
    </row>
    <row r="66" spans="1:8" ht="15.75" x14ac:dyDescent="0.25">
      <c r="A66" s="46"/>
      <c r="B66" s="42"/>
      <c r="C66" s="43"/>
      <c r="D66" s="14"/>
      <c r="E66" s="15"/>
      <c r="F66" s="40">
        <f t="shared" si="1"/>
        <v>0</v>
      </c>
      <c r="G66" s="41"/>
      <c r="H66" s="9"/>
    </row>
    <row r="67" spans="1:8" ht="15.75" x14ac:dyDescent="0.25">
      <c r="A67" s="46"/>
      <c r="B67" s="42"/>
      <c r="C67" s="43"/>
      <c r="D67" s="14"/>
      <c r="E67" s="15"/>
      <c r="F67" s="40">
        <f t="shared" si="1"/>
        <v>0</v>
      </c>
      <c r="G67" s="41"/>
      <c r="H67" s="9"/>
    </row>
    <row r="68" spans="1:8" ht="15.75" x14ac:dyDescent="0.25">
      <c r="A68" s="46"/>
      <c r="B68" s="42"/>
      <c r="C68" s="43"/>
      <c r="D68" s="14"/>
      <c r="E68" s="15"/>
      <c r="F68" s="40">
        <f t="shared" si="1"/>
        <v>0</v>
      </c>
      <c r="G68" s="41"/>
      <c r="H68" s="9"/>
    </row>
    <row r="69" spans="1:8" ht="15.75" x14ac:dyDescent="0.25">
      <c r="A69" s="46"/>
      <c r="B69" s="42"/>
      <c r="C69" s="43"/>
      <c r="D69" s="14"/>
      <c r="E69" s="15"/>
      <c r="F69" s="40">
        <f t="shared" si="1"/>
        <v>0</v>
      </c>
      <c r="G69" s="41"/>
      <c r="H69" s="9"/>
    </row>
    <row r="70" spans="1:8" ht="16.5" thickBot="1" x14ac:dyDescent="0.3">
      <c r="A70" s="46"/>
      <c r="B70" s="11"/>
      <c r="C70" s="11"/>
      <c r="D70" s="18"/>
      <c r="E70" s="16" t="s">
        <v>19</v>
      </c>
      <c r="F70" s="49">
        <f>SUM(F60:G69)</f>
        <v>0</v>
      </c>
      <c r="G70" s="50"/>
      <c r="H70" s="5"/>
    </row>
    <row r="71" spans="1:8" ht="15.75" x14ac:dyDescent="0.25">
      <c r="A71" s="46"/>
      <c r="B71" s="19"/>
      <c r="C71" s="19"/>
      <c r="D71" s="20"/>
      <c r="E71" s="24"/>
      <c r="F71" s="17"/>
      <c r="G71" s="17"/>
      <c r="H71" s="2"/>
    </row>
    <row r="72" spans="1:8" ht="18.75" x14ac:dyDescent="0.25">
      <c r="A72" s="46"/>
      <c r="B72" s="44" t="s">
        <v>21</v>
      </c>
      <c r="C72" s="44"/>
      <c r="D72" s="44"/>
      <c r="E72" s="44"/>
      <c r="F72" s="44"/>
      <c r="G72" s="44"/>
      <c r="H72" s="2"/>
    </row>
    <row r="73" spans="1:8" ht="15.75" x14ac:dyDescent="0.25">
      <c r="A73" s="46"/>
      <c r="B73" s="42"/>
      <c r="C73" s="43"/>
      <c r="D73" s="14"/>
      <c r="E73" s="15"/>
      <c r="F73" s="40">
        <f>D73*E73</f>
        <v>0</v>
      </c>
      <c r="G73" s="41"/>
      <c r="H73" s="9"/>
    </row>
    <row r="74" spans="1:8" ht="15.75" x14ac:dyDescent="0.25">
      <c r="A74" s="46"/>
      <c r="B74" s="42"/>
      <c r="C74" s="43"/>
      <c r="D74" s="14"/>
      <c r="E74" s="15"/>
      <c r="F74" s="40">
        <f>D74*E74</f>
        <v>0</v>
      </c>
      <c r="G74" s="41"/>
      <c r="H74" s="9"/>
    </row>
    <row r="75" spans="1:8" ht="15.75" x14ac:dyDescent="0.25">
      <c r="A75" s="46"/>
      <c r="B75" s="42"/>
      <c r="C75" s="43"/>
      <c r="D75" s="14"/>
      <c r="E75" s="15"/>
      <c r="F75" s="40">
        <f t="shared" ref="F75:F82" si="2">D75*E75</f>
        <v>0</v>
      </c>
      <c r="G75" s="41"/>
      <c r="H75" s="9"/>
    </row>
    <row r="76" spans="1:8" ht="15.75" x14ac:dyDescent="0.25">
      <c r="A76" s="46"/>
      <c r="B76" s="42"/>
      <c r="C76" s="43"/>
      <c r="D76" s="14"/>
      <c r="E76" s="15"/>
      <c r="F76" s="40">
        <f t="shared" si="2"/>
        <v>0</v>
      </c>
      <c r="G76" s="41"/>
      <c r="H76" s="9"/>
    </row>
    <row r="77" spans="1:8" ht="15.75" x14ac:dyDescent="0.25">
      <c r="A77" s="46"/>
      <c r="B77" s="42"/>
      <c r="C77" s="43"/>
      <c r="D77" s="14"/>
      <c r="E77" s="15"/>
      <c r="F77" s="40">
        <f t="shared" si="2"/>
        <v>0</v>
      </c>
      <c r="G77" s="41"/>
      <c r="H77" s="9"/>
    </row>
    <row r="78" spans="1:8" ht="15.75" x14ac:dyDescent="0.25">
      <c r="A78" s="46"/>
      <c r="B78" s="42"/>
      <c r="C78" s="43"/>
      <c r="D78" s="14"/>
      <c r="E78" s="15"/>
      <c r="F78" s="40">
        <f t="shared" si="2"/>
        <v>0</v>
      </c>
      <c r="G78" s="41"/>
      <c r="H78" s="9"/>
    </row>
    <row r="79" spans="1:8" ht="15.75" x14ac:dyDescent="0.25">
      <c r="A79" s="46"/>
      <c r="B79" s="42"/>
      <c r="C79" s="43"/>
      <c r="D79" s="14"/>
      <c r="E79" s="15"/>
      <c r="F79" s="40">
        <f t="shared" si="2"/>
        <v>0</v>
      </c>
      <c r="G79" s="41"/>
      <c r="H79" s="9"/>
    </row>
    <row r="80" spans="1:8" ht="15.75" x14ac:dyDescent="0.25">
      <c r="A80" s="46"/>
      <c r="B80" s="42"/>
      <c r="C80" s="43"/>
      <c r="D80" s="14"/>
      <c r="E80" s="15"/>
      <c r="F80" s="40">
        <f t="shared" si="2"/>
        <v>0</v>
      </c>
      <c r="G80" s="41"/>
      <c r="H80" s="9"/>
    </row>
    <row r="81" spans="1:8" ht="15.75" x14ac:dyDescent="0.25">
      <c r="A81" s="46"/>
      <c r="B81" s="42"/>
      <c r="C81" s="43"/>
      <c r="D81" s="14"/>
      <c r="E81" s="15"/>
      <c r="F81" s="40">
        <f t="shared" si="2"/>
        <v>0</v>
      </c>
      <c r="G81" s="41"/>
      <c r="H81" s="9"/>
    </row>
    <row r="82" spans="1:8" ht="15.75" x14ac:dyDescent="0.25">
      <c r="A82" s="46"/>
      <c r="B82" s="42"/>
      <c r="C82" s="43"/>
      <c r="D82" s="14"/>
      <c r="E82" s="15"/>
      <c r="F82" s="40">
        <f t="shared" si="2"/>
        <v>0</v>
      </c>
      <c r="G82" s="41"/>
      <c r="H82" s="9"/>
    </row>
    <row r="83" spans="1:8" ht="16.5" thickBot="1" x14ac:dyDescent="0.3">
      <c r="A83" s="46"/>
      <c r="B83" s="11"/>
      <c r="C83" s="11"/>
      <c r="D83" s="18"/>
      <c r="E83" s="16" t="s">
        <v>19</v>
      </c>
      <c r="F83" s="49">
        <f>SUM(F73:G82)</f>
        <v>0</v>
      </c>
      <c r="G83" s="50"/>
      <c r="H83" s="5"/>
    </row>
    <row r="84" spans="1:8" ht="15.75" x14ac:dyDescent="0.25">
      <c r="A84" s="46"/>
      <c r="B84" s="19"/>
      <c r="C84" s="19"/>
      <c r="D84" s="20"/>
      <c r="E84" s="24"/>
      <c r="F84" s="17"/>
      <c r="G84" s="17"/>
      <c r="H84" s="2"/>
    </row>
    <row r="85" spans="1:8" ht="18.75" x14ac:dyDescent="0.25">
      <c r="A85" s="46"/>
      <c r="B85" s="44" t="s">
        <v>22</v>
      </c>
      <c r="C85" s="44"/>
      <c r="D85" s="44"/>
      <c r="E85" s="44"/>
      <c r="F85" s="44"/>
      <c r="G85" s="44"/>
      <c r="H85" s="2"/>
    </row>
    <row r="86" spans="1:8" ht="15.75" x14ac:dyDescent="0.25">
      <c r="A86" s="46"/>
      <c r="B86" s="42"/>
      <c r="C86" s="43"/>
      <c r="D86" s="14"/>
      <c r="E86" s="15"/>
      <c r="F86" s="40">
        <f t="shared" ref="F86:F95" si="3">D86*E86</f>
        <v>0</v>
      </c>
      <c r="G86" s="41"/>
      <c r="H86" s="9"/>
    </row>
    <row r="87" spans="1:8" ht="15.75" x14ac:dyDescent="0.25">
      <c r="A87" s="46"/>
      <c r="B87" s="42"/>
      <c r="C87" s="43"/>
      <c r="D87" s="14"/>
      <c r="E87" s="15"/>
      <c r="F87" s="40">
        <f t="shared" si="3"/>
        <v>0</v>
      </c>
      <c r="G87" s="41"/>
      <c r="H87" s="9"/>
    </row>
    <row r="88" spans="1:8" ht="15.75" x14ac:dyDescent="0.25">
      <c r="A88" s="46"/>
      <c r="B88" s="42"/>
      <c r="C88" s="43"/>
      <c r="D88" s="14"/>
      <c r="E88" s="15"/>
      <c r="F88" s="40">
        <f t="shared" si="3"/>
        <v>0</v>
      </c>
      <c r="G88" s="41"/>
      <c r="H88" s="9"/>
    </row>
    <row r="89" spans="1:8" ht="15.75" x14ac:dyDescent="0.25">
      <c r="A89" s="46"/>
      <c r="B89" s="42"/>
      <c r="C89" s="43"/>
      <c r="D89" s="14"/>
      <c r="E89" s="15"/>
      <c r="F89" s="40">
        <f t="shared" si="3"/>
        <v>0</v>
      </c>
      <c r="G89" s="41"/>
      <c r="H89" s="9"/>
    </row>
    <row r="90" spans="1:8" ht="15.75" x14ac:dyDescent="0.25">
      <c r="A90" s="46"/>
      <c r="B90" s="42"/>
      <c r="C90" s="43"/>
      <c r="D90" s="14"/>
      <c r="E90" s="15"/>
      <c r="F90" s="40">
        <f t="shared" si="3"/>
        <v>0</v>
      </c>
      <c r="G90" s="41"/>
      <c r="H90" s="9"/>
    </row>
    <row r="91" spans="1:8" ht="15.75" x14ac:dyDescent="0.25">
      <c r="A91" s="46"/>
      <c r="B91" s="42"/>
      <c r="C91" s="43"/>
      <c r="D91" s="14"/>
      <c r="E91" s="15"/>
      <c r="F91" s="40">
        <f t="shared" si="3"/>
        <v>0</v>
      </c>
      <c r="G91" s="41"/>
      <c r="H91" s="9"/>
    </row>
    <row r="92" spans="1:8" ht="15.75" x14ac:dyDescent="0.25">
      <c r="A92" s="46"/>
      <c r="B92" s="42"/>
      <c r="C92" s="43"/>
      <c r="D92" s="14"/>
      <c r="E92" s="15"/>
      <c r="F92" s="40">
        <f t="shared" si="3"/>
        <v>0</v>
      </c>
      <c r="G92" s="41"/>
      <c r="H92" s="9"/>
    </row>
    <row r="93" spans="1:8" ht="15.75" x14ac:dyDescent="0.25">
      <c r="A93" s="46"/>
      <c r="B93" s="42"/>
      <c r="C93" s="43"/>
      <c r="D93" s="14"/>
      <c r="E93" s="15"/>
      <c r="F93" s="40">
        <f t="shared" si="3"/>
        <v>0</v>
      </c>
      <c r="G93" s="41"/>
      <c r="H93" s="9"/>
    </row>
    <row r="94" spans="1:8" ht="15.75" x14ac:dyDescent="0.25">
      <c r="A94" s="46"/>
      <c r="B94" s="42"/>
      <c r="C94" s="43"/>
      <c r="D94" s="14"/>
      <c r="E94" s="15"/>
      <c r="F94" s="40">
        <f t="shared" si="3"/>
        <v>0</v>
      </c>
      <c r="G94" s="41"/>
      <c r="H94" s="9"/>
    </row>
    <row r="95" spans="1:8" ht="15.75" x14ac:dyDescent="0.25">
      <c r="A95" s="46"/>
      <c r="B95" s="42"/>
      <c r="C95" s="43"/>
      <c r="D95" s="14"/>
      <c r="E95" s="15"/>
      <c r="F95" s="40">
        <f t="shared" si="3"/>
        <v>0</v>
      </c>
      <c r="G95" s="41"/>
      <c r="H95" s="9"/>
    </row>
    <row r="96" spans="1:8" ht="16.5" thickBot="1" x14ac:dyDescent="0.3">
      <c r="A96" s="46"/>
      <c r="B96" s="11"/>
      <c r="C96" s="11"/>
      <c r="D96" s="18"/>
      <c r="E96" s="16" t="s">
        <v>19</v>
      </c>
      <c r="F96" s="49">
        <f>SUM(F86:G95)</f>
        <v>0</v>
      </c>
      <c r="G96" s="50"/>
      <c r="H96" s="5"/>
    </row>
    <row r="97" spans="1:8" ht="15.75" x14ac:dyDescent="0.25">
      <c r="A97" s="46"/>
      <c r="B97" s="19"/>
      <c r="C97" s="19"/>
      <c r="D97" s="20"/>
      <c r="E97" s="24"/>
      <c r="F97" s="17"/>
      <c r="G97" s="17"/>
      <c r="H97" s="2"/>
    </row>
    <row r="98" spans="1:8" ht="18.75" x14ac:dyDescent="0.25">
      <c r="A98" s="46"/>
      <c r="B98" s="44" t="s">
        <v>23</v>
      </c>
      <c r="C98" s="44"/>
      <c r="D98" s="44"/>
      <c r="E98" s="44"/>
      <c r="F98" s="44"/>
      <c r="G98" s="44"/>
      <c r="H98" s="2"/>
    </row>
    <row r="99" spans="1:8" ht="47.25" x14ac:dyDescent="0.25">
      <c r="A99" s="46"/>
      <c r="B99" s="38" t="s">
        <v>30</v>
      </c>
      <c r="C99" s="39"/>
      <c r="D99" s="14">
        <v>100</v>
      </c>
      <c r="E99" s="15">
        <v>5</v>
      </c>
      <c r="F99" s="40">
        <f t="shared" ref="F99:F122" si="4">D99*E99</f>
        <v>500</v>
      </c>
      <c r="G99" s="41"/>
      <c r="H99" s="83" t="s">
        <v>84</v>
      </c>
    </row>
    <row r="100" spans="1:8" ht="31.5" x14ac:dyDescent="0.25">
      <c r="A100" s="46"/>
      <c r="B100" s="38" t="s">
        <v>35</v>
      </c>
      <c r="C100" s="39"/>
      <c r="D100" s="14">
        <v>50</v>
      </c>
      <c r="E100" s="15">
        <v>1</v>
      </c>
      <c r="F100" s="40">
        <f t="shared" si="4"/>
        <v>50</v>
      </c>
      <c r="G100" s="41"/>
      <c r="H100" s="83" t="s">
        <v>87</v>
      </c>
    </row>
    <row r="101" spans="1:8" ht="15.75" x14ac:dyDescent="0.25">
      <c r="A101" s="46"/>
      <c r="B101" s="38" t="s">
        <v>45</v>
      </c>
      <c r="C101" s="39"/>
      <c r="D101" s="14">
        <v>200</v>
      </c>
      <c r="E101" s="15">
        <v>1</v>
      </c>
      <c r="F101" s="40">
        <f t="shared" si="4"/>
        <v>200</v>
      </c>
      <c r="G101" s="41"/>
      <c r="H101" s="83" t="s">
        <v>89</v>
      </c>
    </row>
    <row r="102" spans="1:8" ht="47.25" x14ac:dyDescent="0.25">
      <c r="A102" s="46"/>
      <c r="B102" s="38" t="s">
        <v>37</v>
      </c>
      <c r="C102" s="39"/>
      <c r="D102" s="14">
        <v>340</v>
      </c>
      <c r="E102" s="15">
        <v>1</v>
      </c>
      <c r="F102" s="40">
        <f t="shared" si="4"/>
        <v>340</v>
      </c>
      <c r="G102" s="41"/>
      <c r="H102" s="83" t="s">
        <v>94</v>
      </c>
    </row>
    <row r="103" spans="1:8" ht="31.5" x14ac:dyDescent="0.25">
      <c r="A103" s="46"/>
      <c r="B103" s="38" t="s">
        <v>36</v>
      </c>
      <c r="C103" s="39"/>
      <c r="D103" s="14">
        <v>50</v>
      </c>
      <c r="E103" s="15">
        <v>1</v>
      </c>
      <c r="F103" s="40">
        <f t="shared" si="4"/>
        <v>50</v>
      </c>
      <c r="G103" s="41"/>
      <c r="H103" s="83" t="s">
        <v>95</v>
      </c>
    </row>
    <row r="104" spans="1:8" ht="47.25" x14ac:dyDescent="0.25">
      <c r="A104" s="46"/>
      <c r="B104" s="38" t="s">
        <v>38</v>
      </c>
      <c r="C104" s="39"/>
      <c r="D104" s="14">
        <v>200</v>
      </c>
      <c r="E104" s="15">
        <v>3</v>
      </c>
      <c r="F104" s="40">
        <f t="shared" si="4"/>
        <v>600</v>
      </c>
      <c r="G104" s="41"/>
      <c r="H104" s="83" t="s">
        <v>92</v>
      </c>
    </row>
    <row r="105" spans="1:8" ht="31.5" x14ac:dyDescent="0.25">
      <c r="A105" s="46"/>
      <c r="B105" s="38" t="s">
        <v>39</v>
      </c>
      <c r="C105" s="39"/>
      <c r="D105" s="14">
        <v>100</v>
      </c>
      <c r="E105" s="15">
        <v>1</v>
      </c>
      <c r="F105" s="40">
        <f t="shared" si="4"/>
        <v>100</v>
      </c>
      <c r="G105" s="41"/>
      <c r="H105" s="83" t="s">
        <v>90</v>
      </c>
    </row>
    <row r="106" spans="1:8" ht="47.25" x14ac:dyDescent="0.25">
      <c r="A106" s="46"/>
      <c r="B106" s="38" t="s">
        <v>58</v>
      </c>
      <c r="C106" s="39"/>
      <c r="D106" s="14">
        <v>50</v>
      </c>
      <c r="E106" s="15">
        <v>8</v>
      </c>
      <c r="F106" s="40">
        <f t="shared" si="4"/>
        <v>400</v>
      </c>
      <c r="G106" s="41"/>
      <c r="H106" s="83" t="s">
        <v>99</v>
      </c>
    </row>
    <row r="107" spans="1:8" ht="31.5" x14ac:dyDescent="0.25">
      <c r="A107" s="46"/>
      <c r="B107" s="38" t="s">
        <v>42</v>
      </c>
      <c r="C107" s="39"/>
      <c r="D107" s="14">
        <v>50</v>
      </c>
      <c r="E107" s="15">
        <v>1</v>
      </c>
      <c r="F107" s="40">
        <f t="shared" si="4"/>
        <v>50</v>
      </c>
      <c r="G107" s="41"/>
      <c r="H107" s="83" t="s">
        <v>91</v>
      </c>
    </row>
    <row r="108" spans="1:8" ht="31.5" x14ac:dyDescent="0.25">
      <c r="A108" s="46"/>
      <c r="B108" s="38" t="s">
        <v>47</v>
      </c>
      <c r="C108" s="39"/>
      <c r="D108" s="14">
        <v>40</v>
      </c>
      <c r="E108" s="15">
        <v>17</v>
      </c>
      <c r="F108" s="40">
        <f t="shared" ref="F108" si="5">D108*E108</f>
        <v>680</v>
      </c>
      <c r="G108" s="41"/>
      <c r="H108" s="83" t="s">
        <v>100</v>
      </c>
    </row>
    <row r="109" spans="1:8" ht="47.25" x14ac:dyDescent="0.25">
      <c r="A109" s="46"/>
      <c r="B109" s="38" t="s">
        <v>46</v>
      </c>
      <c r="C109" s="39"/>
      <c r="D109" s="14">
        <v>450</v>
      </c>
      <c r="E109" s="15">
        <v>1</v>
      </c>
      <c r="F109" s="40">
        <f t="shared" ref="F109:F121" si="6">D109*E109</f>
        <v>450</v>
      </c>
      <c r="G109" s="41"/>
      <c r="H109" s="83" t="s">
        <v>106</v>
      </c>
    </row>
    <row r="110" spans="1:8" ht="47.25" x14ac:dyDescent="0.25">
      <c r="A110" s="46"/>
      <c r="B110" s="42" t="s">
        <v>62</v>
      </c>
      <c r="C110" s="43"/>
      <c r="D110" s="14">
        <v>200</v>
      </c>
      <c r="E110" s="15">
        <v>1</v>
      </c>
      <c r="F110" s="40">
        <f t="shared" si="6"/>
        <v>200</v>
      </c>
      <c r="G110" s="41"/>
      <c r="H110" s="83" t="s">
        <v>83</v>
      </c>
    </row>
    <row r="111" spans="1:8" ht="31.5" x14ac:dyDescent="0.25">
      <c r="A111" s="46"/>
      <c r="B111" s="42" t="s">
        <v>48</v>
      </c>
      <c r="C111" s="43"/>
      <c r="D111" s="14">
        <v>20</v>
      </c>
      <c r="E111" s="15">
        <v>3</v>
      </c>
      <c r="F111" s="40">
        <f t="shared" si="6"/>
        <v>60</v>
      </c>
      <c r="G111" s="41"/>
      <c r="H111" s="83" t="s">
        <v>105</v>
      </c>
    </row>
    <row r="112" spans="1:8" ht="47.25" x14ac:dyDescent="0.25">
      <c r="A112" s="46"/>
      <c r="B112" s="38" t="s">
        <v>50</v>
      </c>
      <c r="C112" s="39"/>
      <c r="D112" s="14">
        <v>25</v>
      </c>
      <c r="E112" s="15">
        <v>4</v>
      </c>
      <c r="F112" s="40">
        <f t="shared" si="6"/>
        <v>100</v>
      </c>
      <c r="G112" s="41"/>
      <c r="H112" s="83" t="s">
        <v>93</v>
      </c>
    </row>
    <row r="113" spans="1:8" ht="63" x14ac:dyDescent="0.25">
      <c r="A113" s="46"/>
      <c r="B113" s="45" t="s">
        <v>55</v>
      </c>
      <c r="C113" s="39"/>
      <c r="D113" s="14">
        <v>10</v>
      </c>
      <c r="E113" s="15">
        <v>9</v>
      </c>
      <c r="F113" s="40">
        <f t="shared" si="6"/>
        <v>90</v>
      </c>
      <c r="G113" s="41"/>
      <c r="H113" s="83" t="s">
        <v>96</v>
      </c>
    </row>
    <row r="114" spans="1:8" ht="31.5" x14ac:dyDescent="0.25">
      <c r="A114" s="46"/>
      <c r="B114" s="38" t="s">
        <v>51</v>
      </c>
      <c r="C114" s="39"/>
      <c r="D114" s="14">
        <v>13</v>
      </c>
      <c r="E114" s="15">
        <v>5</v>
      </c>
      <c r="F114" s="40">
        <f t="shared" si="6"/>
        <v>65</v>
      </c>
      <c r="G114" s="41"/>
      <c r="H114" s="83" t="s">
        <v>101</v>
      </c>
    </row>
    <row r="115" spans="1:8" ht="47.25" x14ac:dyDescent="0.25">
      <c r="A115" s="46"/>
      <c r="B115" s="38" t="s">
        <v>57</v>
      </c>
      <c r="C115" s="39"/>
      <c r="D115" s="14">
        <v>70</v>
      </c>
      <c r="E115" s="15">
        <v>1</v>
      </c>
      <c r="F115" s="40">
        <f t="shared" si="6"/>
        <v>70</v>
      </c>
      <c r="G115" s="41"/>
      <c r="H115" s="83" t="s">
        <v>98</v>
      </c>
    </row>
    <row r="116" spans="1:8" ht="47.25" x14ac:dyDescent="0.25">
      <c r="A116" s="46"/>
      <c r="B116" s="38" t="s">
        <v>52</v>
      </c>
      <c r="C116" s="39"/>
      <c r="D116" s="14">
        <v>500</v>
      </c>
      <c r="E116" s="15">
        <v>1</v>
      </c>
      <c r="F116" s="40">
        <f t="shared" si="6"/>
        <v>500</v>
      </c>
      <c r="G116" s="41"/>
      <c r="H116" s="83" t="s">
        <v>97</v>
      </c>
    </row>
    <row r="117" spans="1:8" ht="47.25" x14ac:dyDescent="0.25">
      <c r="A117" s="46"/>
      <c r="B117" s="42" t="s">
        <v>56</v>
      </c>
      <c r="C117" s="43"/>
      <c r="D117" s="14">
        <v>75</v>
      </c>
      <c r="E117" s="15">
        <v>5</v>
      </c>
      <c r="F117" s="40">
        <f t="shared" si="6"/>
        <v>375</v>
      </c>
      <c r="G117" s="41"/>
      <c r="H117" s="83" t="s">
        <v>86</v>
      </c>
    </row>
    <row r="118" spans="1:8" ht="47.25" x14ac:dyDescent="0.25">
      <c r="A118" s="46"/>
      <c r="B118" s="38" t="s">
        <v>107</v>
      </c>
      <c r="C118" s="39"/>
      <c r="D118" s="14">
        <v>25</v>
      </c>
      <c r="E118" s="15">
        <v>18</v>
      </c>
      <c r="F118" s="40">
        <f t="shared" si="6"/>
        <v>450</v>
      </c>
      <c r="G118" s="41"/>
      <c r="H118" s="83" t="s">
        <v>85</v>
      </c>
    </row>
    <row r="119" spans="1:8" ht="47.25" x14ac:dyDescent="0.25">
      <c r="A119" s="46"/>
      <c r="B119" s="42" t="s">
        <v>54</v>
      </c>
      <c r="C119" s="43"/>
      <c r="D119" s="14">
        <v>500</v>
      </c>
      <c r="E119" s="15">
        <v>1</v>
      </c>
      <c r="F119" s="40">
        <f t="shared" si="6"/>
        <v>500</v>
      </c>
      <c r="G119" s="41"/>
      <c r="H119" s="83" t="s">
        <v>103</v>
      </c>
    </row>
    <row r="120" spans="1:8" ht="31.5" x14ac:dyDescent="0.25">
      <c r="A120" s="46"/>
      <c r="B120" s="38" t="s">
        <v>53</v>
      </c>
      <c r="C120" s="39"/>
      <c r="D120" s="14">
        <v>200</v>
      </c>
      <c r="E120" s="15">
        <v>1</v>
      </c>
      <c r="F120" s="40">
        <f t="shared" si="6"/>
        <v>200</v>
      </c>
      <c r="G120" s="41"/>
      <c r="H120" s="83" t="s">
        <v>102</v>
      </c>
    </row>
    <row r="121" spans="1:8" ht="31.5" x14ac:dyDescent="0.25">
      <c r="A121" s="46"/>
      <c r="B121" s="38" t="s">
        <v>49</v>
      </c>
      <c r="C121" s="39"/>
      <c r="D121" s="14">
        <v>600</v>
      </c>
      <c r="E121" s="15">
        <v>1</v>
      </c>
      <c r="F121" s="40">
        <f t="shared" si="6"/>
        <v>600</v>
      </c>
      <c r="G121" s="41"/>
      <c r="H121" s="83" t="s">
        <v>88</v>
      </c>
    </row>
    <row r="122" spans="1:8" ht="31.5" x14ac:dyDescent="0.25">
      <c r="A122" s="46"/>
      <c r="B122" s="38" t="s">
        <v>43</v>
      </c>
      <c r="C122" s="39"/>
      <c r="D122" s="14">
        <v>150</v>
      </c>
      <c r="E122" s="15">
        <v>1</v>
      </c>
      <c r="F122" s="40">
        <f t="shared" si="4"/>
        <v>150</v>
      </c>
      <c r="G122" s="41"/>
      <c r="H122" s="83" t="s">
        <v>104</v>
      </c>
    </row>
    <row r="123" spans="1:8" ht="16.5" thickBot="1" x14ac:dyDescent="0.3">
      <c r="A123" s="46"/>
      <c r="B123" s="11"/>
      <c r="C123" s="11"/>
      <c r="D123" s="18"/>
      <c r="E123" s="16" t="s">
        <v>19</v>
      </c>
      <c r="F123" s="49">
        <f>SUM(F99:G122)</f>
        <v>6780</v>
      </c>
      <c r="G123" s="50"/>
      <c r="H123" s="5"/>
    </row>
    <row r="124" spans="1:8" ht="16.5" thickBot="1" x14ac:dyDescent="0.3">
      <c r="A124" s="46"/>
      <c r="B124" s="19"/>
      <c r="C124" s="19"/>
      <c r="D124" s="20"/>
      <c r="E124" s="2"/>
      <c r="F124" s="21"/>
      <c r="G124" s="21"/>
      <c r="H124" s="2"/>
    </row>
    <row r="125" spans="1:8" ht="21.75" thickBot="1" x14ac:dyDescent="0.3">
      <c r="A125" s="46"/>
      <c r="B125" s="19"/>
      <c r="C125" s="19"/>
      <c r="D125" s="20"/>
      <c r="E125" s="22" t="s">
        <v>24</v>
      </c>
      <c r="F125" s="51">
        <f>SUM(F123,F96,F83,F70,F57,)</f>
        <v>10000</v>
      </c>
      <c r="G125" s="52"/>
      <c r="H125" s="5"/>
    </row>
    <row r="126" spans="1:8" ht="15.75" x14ac:dyDescent="0.25">
      <c r="A126" s="46"/>
      <c r="B126" s="19"/>
      <c r="C126" s="19"/>
      <c r="D126" s="20"/>
      <c r="E126" s="2"/>
      <c r="F126" s="17"/>
      <c r="G126" s="17"/>
      <c r="H126" s="2"/>
    </row>
    <row r="127" spans="1:8" ht="16.5" thickBot="1" x14ac:dyDescent="0.3">
      <c r="A127" s="46"/>
      <c r="B127" s="2"/>
      <c r="C127" s="2"/>
      <c r="D127" s="2"/>
      <c r="E127" s="2"/>
      <c r="F127" s="2"/>
      <c r="G127" s="2"/>
      <c r="H127" s="2"/>
    </row>
    <row r="128" spans="1:8" ht="16.5" thickBot="1" x14ac:dyDescent="0.3">
      <c r="A128" s="46"/>
      <c r="B128" s="12"/>
      <c r="C128" s="12"/>
      <c r="D128" s="12"/>
      <c r="E128" s="12"/>
      <c r="F128" s="12"/>
      <c r="G128" s="12"/>
      <c r="H128" s="2"/>
    </row>
    <row r="129" spans="1:8" ht="15.75" x14ac:dyDescent="0.25">
      <c r="A129" s="46"/>
      <c r="B129" s="12"/>
      <c r="C129" s="12"/>
      <c r="D129" s="12"/>
      <c r="E129" s="12"/>
      <c r="F129" s="12"/>
      <c r="G129" s="12"/>
      <c r="H129" s="2"/>
    </row>
    <row r="130" spans="1:8" ht="23.25" x14ac:dyDescent="0.25">
      <c r="A130" s="46"/>
      <c r="B130" s="47" t="s">
        <v>26</v>
      </c>
      <c r="C130" s="47"/>
      <c r="D130" s="47"/>
      <c r="E130" s="47"/>
      <c r="F130" s="47"/>
      <c r="G130" s="47"/>
      <c r="H130" s="46"/>
    </row>
    <row r="131" spans="1:8" ht="15.75" x14ac:dyDescent="0.25">
      <c r="A131" s="46"/>
      <c r="B131" s="2"/>
      <c r="C131" s="2"/>
      <c r="D131" s="2"/>
      <c r="E131" s="2"/>
      <c r="F131" s="2"/>
      <c r="G131" s="2"/>
      <c r="H131" s="46"/>
    </row>
    <row r="132" spans="1:8" ht="23.25" x14ac:dyDescent="0.25">
      <c r="A132" s="46"/>
      <c r="B132" s="47"/>
      <c r="C132" s="47"/>
      <c r="D132" s="47"/>
      <c r="E132" s="47"/>
      <c r="F132" s="47"/>
      <c r="G132" s="47"/>
      <c r="H132" s="46"/>
    </row>
    <row r="133" spans="1:8" x14ac:dyDescent="0.25">
      <c r="A133" s="46"/>
    </row>
    <row r="134" spans="1:8" x14ac:dyDescent="0.25">
      <c r="A134" s="46"/>
    </row>
    <row r="135" spans="1:8" x14ac:dyDescent="0.25">
      <c r="A135" s="46"/>
    </row>
    <row r="136" spans="1:8" x14ac:dyDescent="0.25">
      <c r="A136" s="46"/>
    </row>
    <row r="137" spans="1:8" x14ac:dyDescent="0.25">
      <c r="A137" s="46"/>
    </row>
    <row r="138" spans="1:8" x14ac:dyDescent="0.25">
      <c r="A138" s="46"/>
    </row>
    <row r="139" spans="1:8" x14ac:dyDescent="0.25">
      <c r="A139" s="46"/>
    </row>
    <row r="140" spans="1:8" x14ac:dyDescent="0.25">
      <c r="A140" s="46"/>
    </row>
    <row r="141" spans="1:8" x14ac:dyDescent="0.25">
      <c r="A141" s="46"/>
    </row>
    <row r="142" spans="1:8" x14ac:dyDescent="0.25">
      <c r="A142" s="46"/>
    </row>
    <row r="143" spans="1:8" x14ac:dyDescent="0.25">
      <c r="A143" s="46"/>
    </row>
    <row r="144" spans="1:8" x14ac:dyDescent="0.25">
      <c r="A144" s="46"/>
    </row>
    <row r="145" spans="1:1" ht="35.25" customHeight="1" x14ac:dyDescent="0.25">
      <c r="A145" s="46"/>
    </row>
    <row r="146" spans="1:1" ht="79.5" customHeight="1" x14ac:dyDescent="0.25">
      <c r="A146" s="46"/>
    </row>
    <row r="147" spans="1:1" x14ac:dyDescent="0.25">
      <c r="A147" s="46"/>
    </row>
    <row r="148" spans="1:1" ht="16.5" customHeight="1" x14ac:dyDescent="0.25">
      <c r="A148" s="46"/>
    </row>
    <row r="149" spans="1:1" ht="60" customHeight="1" x14ac:dyDescent="0.25">
      <c r="A149" s="46"/>
    </row>
    <row r="150" spans="1:1" x14ac:dyDescent="0.25">
      <c r="A150" s="46"/>
    </row>
    <row r="151" spans="1:1" x14ac:dyDescent="0.25">
      <c r="A151" s="46"/>
    </row>
    <row r="152" spans="1:1" x14ac:dyDescent="0.25">
      <c r="A152" s="46"/>
    </row>
    <row r="153" spans="1:1" x14ac:dyDescent="0.25">
      <c r="A153" s="46"/>
    </row>
    <row r="154" spans="1:1" ht="33" customHeight="1" x14ac:dyDescent="0.25">
      <c r="A154" s="46"/>
    </row>
    <row r="155" spans="1:1" ht="61.5" customHeight="1" x14ac:dyDescent="0.25">
      <c r="A155" s="46"/>
    </row>
    <row r="156" spans="1:1" x14ac:dyDescent="0.25">
      <c r="A156" s="46"/>
    </row>
    <row r="157" spans="1:1" ht="16.5" customHeight="1" x14ac:dyDescent="0.25">
      <c r="A157" s="46"/>
    </row>
    <row r="158" spans="1:1" ht="57" customHeight="1" x14ac:dyDescent="0.25">
      <c r="A158" s="46"/>
    </row>
    <row r="159" spans="1:1" ht="15.75" customHeight="1" x14ac:dyDescent="0.25">
      <c r="A159" s="46"/>
    </row>
    <row r="160" spans="1:1" ht="30" customHeight="1" x14ac:dyDescent="0.25">
      <c r="A160" s="46"/>
    </row>
    <row r="161" spans="1:1" ht="7.5" customHeight="1" x14ac:dyDescent="0.25">
      <c r="A161" s="46"/>
    </row>
    <row r="162" spans="1:1" x14ac:dyDescent="0.25">
      <c r="A162" s="46"/>
    </row>
    <row r="163" spans="1:1" x14ac:dyDescent="0.25">
      <c r="A163" s="46"/>
    </row>
    <row r="164" spans="1:1" ht="14.25" customHeight="1" x14ac:dyDescent="0.25">
      <c r="A164" s="46"/>
    </row>
    <row r="165" spans="1:1" ht="6.75" customHeight="1" x14ac:dyDescent="0.25">
      <c r="A165" s="46"/>
    </row>
    <row r="166" spans="1:1" ht="36.75" customHeight="1" x14ac:dyDescent="0.25">
      <c r="A166" s="46"/>
    </row>
    <row r="167" spans="1:1" x14ac:dyDescent="0.25">
      <c r="A167" s="46"/>
    </row>
    <row r="168" spans="1:1" ht="16.5" customHeight="1" x14ac:dyDescent="0.25">
      <c r="A168" s="46"/>
    </row>
    <row r="169" spans="1:1" ht="57" customHeight="1" x14ac:dyDescent="0.25">
      <c r="A169" s="46"/>
    </row>
    <row r="170" spans="1:1" x14ac:dyDescent="0.25">
      <c r="A170" s="46"/>
    </row>
    <row r="171" spans="1:1" ht="54.75" customHeight="1" x14ac:dyDescent="0.25">
      <c r="A171" s="46"/>
    </row>
    <row r="172" spans="1:1" x14ac:dyDescent="0.25">
      <c r="A172" s="46"/>
    </row>
    <row r="173" spans="1:1" ht="16.5" customHeight="1" x14ac:dyDescent="0.25">
      <c r="A173" s="46"/>
    </row>
    <row r="174" spans="1:1" ht="110.25" customHeight="1" x14ac:dyDescent="0.25">
      <c r="A174" s="46"/>
    </row>
    <row r="175" spans="1:1" x14ac:dyDescent="0.25">
      <c r="A175" s="46"/>
    </row>
    <row r="176" spans="1:1" ht="16.5" customHeight="1" x14ac:dyDescent="0.25">
      <c r="A176" s="46"/>
    </row>
    <row r="177" spans="1:1" ht="99" customHeight="1" x14ac:dyDescent="0.25">
      <c r="A177" s="46"/>
    </row>
    <row r="178" spans="1:1" x14ac:dyDescent="0.25">
      <c r="A178" s="46"/>
    </row>
    <row r="179" spans="1:1" x14ac:dyDescent="0.25">
      <c r="A179" s="46"/>
    </row>
    <row r="180" spans="1:1" x14ac:dyDescent="0.25">
      <c r="A180" s="46"/>
    </row>
    <row r="181" spans="1:1" x14ac:dyDescent="0.25">
      <c r="A181" s="46"/>
    </row>
  </sheetData>
  <mergeCells count="201">
    <mergeCell ref="B27:C27"/>
    <mergeCell ref="D27:E27"/>
    <mergeCell ref="F27:G27"/>
    <mergeCell ref="B34:C34"/>
    <mergeCell ref="D34:E34"/>
    <mergeCell ref="F34:G34"/>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32:C32"/>
    <mergeCell ref="D32:E32"/>
    <mergeCell ref="F32:G32"/>
    <mergeCell ref="B33:C33"/>
    <mergeCell ref="D33:E33"/>
    <mergeCell ref="F33:G33"/>
    <mergeCell ref="B30:C30"/>
    <mergeCell ref="D30:E30"/>
    <mergeCell ref="F30:G30"/>
    <mergeCell ref="F31:G31"/>
    <mergeCell ref="B31:C31"/>
    <mergeCell ref="D31:E31"/>
    <mergeCell ref="B36:C36"/>
    <mergeCell ref="D36:E36"/>
    <mergeCell ref="F36:G36"/>
    <mergeCell ref="B37:C37"/>
    <mergeCell ref="D37:E37"/>
    <mergeCell ref="F37:G37"/>
    <mergeCell ref="B35:C35"/>
    <mergeCell ref="D35:E35"/>
    <mergeCell ref="F35:G35"/>
    <mergeCell ref="B42:G42"/>
    <mergeCell ref="B44:C44"/>
    <mergeCell ref="F44:G44"/>
    <mergeCell ref="B46:G46"/>
    <mergeCell ref="B47:C47"/>
    <mergeCell ref="F47:G47"/>
    <mergeCell ref="B38:C38"/>
    <mergeCell ref="D38:E38"/>
    <mergeCell ref="F38:G38"/>
    <mergeCell ref="B39:C39"/>
    <mergeCell ref="D39:E39"/>
    <mergeCell ref="F39:G39"/>
    <mergeCell ref="B51:C51"/>
    <mergeCell ref="F51:G51"/>
    <mergeCell ref="B52:C52"/>
    <mergeCell ref="F52:G52"/>
    <mergeCell ref="B53:C53"/>
    <mergeCell ref="F53:G53"/>
    <mergeCell ref="B48:C48"/>
    <mergeCell ref="F48:G48"/>
    <mergeCell ref="B49:C49"/>
    <mergeCell ref="F49:G49"/>
    <mergeCell ref="B50:C50"/>
    <mergeCell ref="F50:G50"/>
    <mergeCell ref="F57:G57"/>
    <mergeCell ref="B59:G59"/>
    <mergeCell ref="B60:C60"/>
    <mergeCell ref="F60:G60"/>
    <mergeCell ref="B61:C61"/>
    <mergeCell ref="F61:G61"/>
    <mergeCell ref="B54:C54"/>
    <mergeCell ref="F54:G54"/>
    <mergeCell ref="B55:C55"/>
    <mergeCell ref="F55:G55"/>
    <mergeCell ref="B56:C56"/>
    <mergeCell ref="F56:G56"/>
    <mergeCell ref="B65:C65"/>
    <mergeCell ref="F65:G65"/>
    <mergeCell ref="B66:C66"/>
    <mergeCell ref="F66:G66"/>
    <mergeCell ref="B67:C67"/>
    <mergeCell ref="F67:G67"/>
    <mergeCell ref="B62:C62"/>
    <mergeCell ref="F62:G62"/>
    <mergeCell ref="B63:C63"/>
    <mergeCell ref="F63:G63"/>
    <mergeCell ref="B64:C64"/>
    <mergeCell ref="F64:G64"/>
    <mergeCell ref="B73:C73"/>
    <mergeCell ref="F73:G73"/>
    <mergeCell ref="B74:C74"/>
    <mergeCell ref="F74:G74"/>
    <mergeCell ref="B75:C75"/>
    <mergeCell ref="F75:G75"/>
    <mergeCell ref="B68:C68"/>
    <mergeCell ref="F68:G68"/>
    <mergeCell ref="B69:C69"/>
    <mergeCell ref="F69:G69"/>
    <mergeCell ref="F70:G70"/>
    <mergeCell ref="B72:G72"/>
    <mergeCell ref="B79:C79"/>
    <mergeCell ref="F79:G79"/>
    <mergeCell ref="B80:C80"/>
    <mergeCell ref="F80:G80"/>
    <mergeCell ref="B81:C81"/>
    <mergeCell ref="F81:G81"/>
    <mergeCell ref="B76:C76"/>
    <mergeCell ref="F76:G76"/>
    <mergeCell ref="B77:C77"/>
    <mergeCell ref="F77:G77"/>
    <mergeCell ref="B78:C78"/>
    <mergeCell ref="F78:G78"/>
    <mergeCell ref="B92:C92"/>
    <mergeCell ref="F92:G92"/>
    <mergeCell ref="B87:C87"/>
    <mergeCell ref="F87:G87"/>
    <mergeCell ref="B88:C88"/>
    <mergeCell ref="F88:G88"/>
    <mergeCell ref="B89:C89"/>
    <mergeCell ref="F89:G89"/>
    <mergeCell ref="B82:C82"/>
    <mergeCell ref="F82:G82"/>
    <mergeCell ref="F83:G83"/>
    <mergeCell ref="B85:G85"/>
    <mergeCell ref="B86:C86"/>
    <mergeCell ref="F86:G86"/>
    <mergeCell ref="H130:H132"/>
    <mergeCell ref="A1:A181"/>
    <mergeCell ref="B130:G130"/>
    <mergeCell ref="B132:G132"/>
    <mergeCell ref="B21:G21"/>
    <mergeCell ref="B107:C107"/>
    <mergeCell ref="F107:G107"/>
    <mergeCell ref="B122:C122"/>
    <mergeCell ref="F122:G122"/>
    <mergeCell ref="F123:G123"/>
    <mergeCell ref="F125:G125"/>
    <mergeCell ref="B104:C104"/>
    <mergeCell ref="F104:G104"/>
    <mergeCell ref="B105:C105"/>
    <mergeCell ref="F105:G105"/>
    <mergeCell ref="B106:C106"/>
    <mergeCell ref="F106:G106"/>
    <mergeCell ref="B101:C101"/>
    <mergeCell ref="F101:G101"/>
    <mergeCell ref="B102:C102"/>
    <mergeCell ref="F102:G102"/>
    <mergeCell ref="B103:C103"/>
    <mergeCell ref="F103:G103"/>
    <mergeCell ref="F96:G96"/>
    <mergeCell ref="B121:C121"/>
    <mergeCell ref="F110:G110"/>
    <mergeCell ref="F111:G111"/>
    <mergeCell ref="F121:G121"/>
    <mergeCell ref="B112:C112"/>
    <mergeCell ref="F112:G112"/>
    <mergeCell ref="B114:C114"/>
    <mergeCell ref="F114:G114"/>
    <mergeCell ref="B116:C116"/>
    <mergeCell ref="F116:G116"/>
    <mergeCell ref="B120:C120"/>
    <mergeCell ref="F120:G120"/>
    <mergeCell ref="B119:C119"/>
    <mergeCell ref="F119:G119"/>
    <mergeCell ref="B113:C113"/>
    <mergeCell ref="F113:G113"/>
    <mergeCell ref="B118:C118"/>
    <mergeCell ref="F118:G118"/>
    <mergeCell ref="B117:C117"/>
    <mergeCell ref="F117:G117"/>
    <mergeCell ref="B115:C115"/>
    <mergeCell ref="F115:G115"/>
    <mergeCell ref="B29:C29"/>
    <mergeCell ref="D29:E29"/>
    <mergeCell ref="F29:G29"/>
    <mergeCell ref="B109:C109"/>
    <mergeCell ref="F109:G109"/>
    <mergeCell ref="B108:C108"/>
    <mergeCell ref="F108:G108"/>
    <mergeCell ref="B110:C110"/>
    <mergeCell ref="B111:C111"/>
    <mergeCell ref="B98:G98"/>
    <mergeCell ref="B99:C99"/>
    <mergeCell ref="F99:G99"/>
    <mergeCell ref="B100:C100"/>
    <mergeCell ref="F100:G100"/>
    <mergeCell ref="B93:C93"/>
    <mergeCell ref="F93:G93"/>
    <mergeCell ref="B94:C94"/>
    <mergeCell ref="F94:G94"/>
    <mergeCell ref="B95:C95"/>
    <mergeCell ref="F95:G95"/>
    <mergeCell ref="B90:C90"/>
    <mergeCell ref="F90:G90"/>
    <mergeCell ref="B91:C91"/>
    <mergeCell ref="F91:G9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FD0C8194D00F4794143DE73B2F8413" ma:contentTypeVersion="6" ma:contentTypeDescription="Create a new document." ma:contentTypeScope="" ma:versionID="adb96b0c3f30be1b57967aafe64400a6">
  <xsd:schema xmlns:xsd="http://www.w3.org/2001/XMLSchema" xmlns:xs="http://www.w3.org/2001/XMLSchema" xmlns:p="http://schemas.microsoft.com/office/2006/metadata/properties" xmlns:ns2="baa0bcef-7c41-40f1-ad6d-08bada5b31b6" xmlns:ns3="da572fc8-9ea2-48c4-9d55-11a129cd5add" targetNamespace="http://schemas.microsoft.com/office/2006/metadata/properties" ma:root="true" ma:fieldsID="23ba5827827cb665496f045407f72864" ns2:_="" ns3:_="">
    <xsd:import namespace="baa0bcef-7c41-40f1-ad6d-08bada5b31b6"/>
    <xsd:import namespace="da572fc8-9ea2-48c4-9d55-11a129cd5ad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a0bcef-7c41-40f1-ad6d-08bada5b31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572fc8-9ea2-48c4-9d55-11a129cd5ad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D81297-4FB0-4D72-8024-69BC30588076}">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da572fc8-9ea2-48c4-9d55-11a129cd5add"/>
    <ds:schemaRef ds:uri="baa0bcef-7c41-40f1-ad6d-08bada5b31b6"/>
    <ds:schemaRef ds:uri="http://purl.org/dc/terms/"/>
  </ds:schemaRefs>
</ds:datastoreItem>
</file>

<file path=customXml/itemProps2.xml><?xml version="1.0" encoding="utf-8"?>
<ds:datastoreItem xmlns:ds="http://schemas.openxmlformats.org/officeDocument/2006/customXml" ds:itemID="{02409820-C063-4C1B-9FA7-436EDDC0153F}">
  <ds:schemaRefs>
    <ds:schemaRef ds:uri="http://schemas.microsoft.com/sharepoint/v3/contenttype/forms"/>
  </ds:schemaRefs>
</ds:datastoreItem>
</file>

<file path=customXml/itemProps3.xml><?xml version="1.0" encoding="utf-8"?>
<ds:datastoreItem xmlns:ds="http://schemas.openxmlformats.org/officeDocument/2006/customXml" ds:itemID="{27D05A3B-FEDB-41F2-A6E0-320BC60999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a0bcef-7c41-40f1-ad6d-08bada5b31b6"/>
    <ds:schemaRef ds:uri="da572fc8-9ea2-48c4-9d55-11a129cd5a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Stefan Kamzol</cp:lastModifiedBy>
  <dcterms:created xsi:type="dcterms:W3CDTF">2014-09-19T14:32:14Z</dcterms:created>
  <dcterms:modified xsi:type="dcterms:W3CDTF">2021-04-01T04:42:47Z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0x01010056FD0C8194D00F4794143DE73B2F8413</vt:lpwstr>
  </property>
</Properties>
</file>