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drawings/drawing4.xml" ContentType="application/vnd.openxmlformats-officedocument.drawing+xml"/>
  <Override PartName="/xl/activeX/activeX2.xml" ContentType="application/vnd.ms-office.activeX+xml"/>
  <Override PartName="/xl/activeX/activeX2.bin" ContentType="application/vnd.ms-office.activeX"/>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andsu360\Sustainability\iCAP Projects\02 Energy Projects\01-Renewable and Clean Energy\8-EPA Green Power Partnership\"/>
    </mc:Choice>
  </mc:AlternateContent>
  <bookViews>
    <workbookView xWindow="0" yWindow="0" windowWidth="12690" windowHeight="8805" tabRatio="775" firstSheet="1" activeTab="5"/>
  </bookViews>
  <sheets>
    <sheet name="Partnership Terms" sheetId="6" state="hidden" r:id="rId1"/>
    <sheet name="Contact &amp; Organizational Info" sheetId="1" r:id="rId2"/>
    <sheet name="Green Power - Retail Options" sheetId="2" r:id="rId3"/>
    <sheet name="Green Power - Project-Specific" sheetId="8" r:id="rId4"/>
    <sheet name="Profile" sheetId="3" r:id="rId5"/>
    <sheet name="Summary" sheetId="9" r:id="rId6"/>
    <sheet name="Control" sheetId="4" state="hidden" r:id="rId7"/>
  </sheets>
  <definedNames>
    <definedName name="Account_Name">'Contact &amp; Organizational Info'!$C$16</definedName>
    <definedName name="Acct_Mgr">Control!$D$1</definedName>
    <definedName name="Acct_Mgr_Email">Control!$D$2</definedName>
    <definedName name="Calendar">Control!$D$8:$D$9</definedName>
    <definedName name="CertificationOptions">Control!$F$8:$F$10</definedName>
    <definedName name="City_State_ZIP">'Contact &amp; Organizational Info'!$C$18</definedName>
    <definedName name="CommitTo" localSheetId="0">'Partnership Terms'!$B$4</definedName>
    <definedName name="Contact_Data_1">'Contact &amp; Organizational Info'!$C$7:$D$13</definedName>
    <definedName name="Contact_Data_2">'Contact &amp; Organizational Info'!$C$16:$D$21</definedName>
    <definedName name="Contact_Data_3">'Contact &amp; Organizational Info'!$C$24:$D$25</definedName>
    <definedName name="Contact_Data_4">'Contact &amp; Organizational Info'!$C$28:$D$30</definedName>
    <definedName name="Contact_Orig_1">'Contact &amp; Organizational Info'!$F$7:$G$13</definedName>
    <definedName name="Contact_Orig_2">'Contact &amp; Organizational Info'!$F$16:$F$21</definedName>
    <definedName name="Contact_Orig_3">'Contact &amp; Organizational Info'!$F$24:$F$25</definedName>
    <definedName name="Contact_Orig_4">'Contact &amp; Organizational Info'!$F$28:$F$30</definedName>
    <definedName name="Created_By">Control!$B$3</definedName>
    <definedName name="Created_On">Control!$B$2</definedName>
    <definedName name="Current_Data" localSheetId="3">'Green Power - Project-Specific'!$S$7</definedName>
    <definedName name="Current_Data" localSheetId="2">'Green Power - Retail Options'!$W$7</definedName>
    <definedName name="Deployed">Control!$B$1</definedName>
    <definedName name="Directions">'Contact &amp; Organizational Info'!$B$3</definedName>
    <definedName name="Electric_Load">'Contact &amp; Organizational Info'!$C$28</definedName>
    <definedName name="Electric_Load_Numeric">Summary!$C$7</definedName>
    <definedName name="End_Date">'Contact &amp; Organizational Info'!$C$25</definedName>
    <definedName name="EPACommitsTo" localSheetId="0">'Partnership Terms'!$B$9</definedName>
    <definedName name="Facility_List">'Contact &amp; Organizational Info'!$C$30</definedName>
    <definedName name="GeneralTerms" localSheetId="0">'Partnership Terms'!$B$14</definedName>
    <definedName name="GenerationTechnologyOptions">Control!$J$8:$J$15</definedName>
    <definedName name="GPP_Profile_Page" localSheetId="5">Summary!#REF!</definedName>
    <definedName name="GPP_Profile_Page">Profile!$C$5</definedName>
    <definedName name="Industry">'Contact &amp; Organizational Info'!$C$21</definedName>
    <definedName name="IndustryList">Control!$B$8:$B$47</definedName>
    <definedName name="IntroText" localSheetId="0">'Partnership Terms'!$B$3</definedName>
    <definedName name="MoreInfo" localSheetId="0">'Partnership Terms'!$B$21</definedName>
    <definedName name="MotivatingFactors">'Contact &amp; Organizational Info'!$B$32:$D$38</definedName>
    <definedName name="Name" localSheetId="0">'Partnership Terms'!$D$24</definedName>
    <definedName name="New_Benchmark">Control!$D$4</definedName>
    <definedName name="OnsiteOptions">Control!$G$8:$G$13</definedName>
    <definedName name="Opened_On">Control!$B$4</definedName>
    <definedName name="OtherFactor">'Contact &amp; Organizational Info'!$C$37</definedName>
    <definedName name="OtherFactor_Orig">'Contact &amp; Organizational Info'!$F$37</definedName>
    <definedName name="PR_Contact">'Contact &amp; Organizational Info'!$D$6</definedName>
    <definedName name="Primary_Contact">'Contact &amp; Organizational Info'!$C$6</definedName>
    <definedName name="_xlnm.Print_Area" localSheetId="3">'Green Power - Project-Specific'!$A$1:$Q$126</definedName>
    <definedName name="_xlnm.Print_Area" localSheetId="2">'Green Power - Retail Options'!$A$1:$U$126</definedName>
    <definedName name="_xlnm.Print_Area" localSheetId="4">Profile!$A$1:$C$5</definedName>
    <definedName name="_xlnm.Print_Area" localSheetId="5">Summary!$A$1:$C$3</definedName>
    <definedName name="_xlnm.Print_Titles" localSheetId="3">'Green Power - Project-Specific'!$6:$6</definedName>
    <definedName name="_xlnm.Print_Titles" localSheetId="2">'Green Power - Retail Options'!$6:$6</definedName>
    <definedName name="Profile">Profile!$B$4</definedName>
    <definedName name="Profile_Intro" localSheetId="5">Summary!$B$2</definedName>
    <definedName name="Profile_Intro">Profile!$B$2</definedName>
    <definedName name="Profile_Orig" localSheetId="5">Summary!#REF!</definedName>
    <definedName name="Profile_Orig">Profile!$E$4</definedName>
    <definedName name="Program_Related_Webpage">'Contact &amp; Organizational Info'!$C$20</definedName>
    <definedName name="Project_Data">'Green Power - Project-Specific'!$B$7:$Q$126</definedName>
    <definedName name="Project_Orig">'Green Power - Project-Specific'!$S$7:$AH$126</definedName>
    <definedName name="ProjectLocationOptions">Control!$K$8:$K$9</definedName>
    <definedName name="ProjectSpecific">'Green Power - Project-Specific'!$B$6</definedName>
    <definedName name="ProjectSpecificOptions">Control!$I$8:$I$12</definedName>
    <definedName name="Providers" localSheetId="3">'Green Power - Project-Specific'!$C$6</definedName>
    <definedName name="Providers">'Green Power - Retail Options'!$C$6</definedName>
    <definedName name="Report_Type">Control!$B$5</definedName>
    <definedName name="Required_Green_Power_Pct">Summary!$C$9</definedName>
    <definedName name="Retail">'Green Power - Retail Options'!$B$6</definedName>
    <definedName name="Retail_Data">'Green Power - Retail Options'!$B$7:$U$126</definedName>
    <definedName name="Retail_Orig">'Green Power - Retail Options'!$W$7:$AP$126</definedName>
    <definedName name="RetailOptions">Control!$H$8:$H$11</definedName>
    <definedName name="SalutationOptions">Control!$A$8:$A$10</definedName>
    <definedName name="Scope">'Contact &amp; Organizational Info'!$C$29</definedName>
    <definedName name="ScopeOptions">Control!$C$8:$C$9</definedName>
    <definedName name="SolarTechnologyOptions">Control!$L$8:$L$12</definedName>
    <definedName name="Start_Date">'Contact &amp; Organizational Info'!$C$24</definedName>
    <definedName name="Street_Address">'Contact &amp; Organizational Info'!$C$17</definedName>
    <definedName name="ThirdPartyOwnership">Control!$E$8:$E$11</definedName>
    <definedName name="Total_kWh_Projects">'Green Power - Project-Specific'!$G$5</definedName>
    <definedName name="Total_kWh_Retail">'Green Power - Retail Options'!$E$5</definedName>
    <definedName name="UnderstandTerms" localSheetId="0">'Partnership Terms'!$C$26</definedName>
    <definedName name="Website">'Contact &amp; Organizational Info'!$C$19</definedName>
  </definedNames>
  <calcPr calcId="162913"/>
  <customWorkbookViews>
    <customWorkbookView name="AAMATO - Personal View" guid="{E11DD4C1-CF54-46F0-B324-1D2AD62F7B49}" mergeInterval="0" personalView="1" maximized="1" windowWidth="1276" windowHeight="544"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9" l="1"/>
  <c r="C9" i="9" s="1"/>
  <c r="B2" i="9"/>
  <c r="C6" i="9"/>
  <c r="C14" i="1"/>
  <c r="C5" i="9" s="1"/>
  <c r="C4" i="9"/>
  <c r="M126" i="2"/>
  <c r="M125" i="2"/>
  <c r="M124" i="2"/>
  <c r="M123" i="2"/>
  <c r="M122" i="2"/>
  <c r="M121" i="2"/>
  <c r="M120" i="2"/>
  <c r="M119" i="2"/>
  <c r="M118" i="2"/>
  <c r="M117" i="2"/>
  <c r="M116" i="2"/>
  <c r="M115" i="2"/>
  <c r="M114" i="2"/>
  <c r="M113" i="2"/>
  <c r="M112" i="2"/>
  <c r="M111" i="2"/>
  <c r="M110" i="2"/>
  <c r="M109" i="2"/>
  <c r="M108" i="2"/>
  <c r="M107" i="2"/>
  <c r="M106" i="2"/>
  <c r="M105" i="2"/>
  <c r="M104" i="2"/>
  <c r="M103" i="2"/>
  <c r="M102" i="2"/>
  <c r="M101" i="2"/>
  <c r="M100" i="2"/>
  <c r="M99" i="2"/>
  <c r="M98" i="2"/>
  <c r="M97" i="2"/>
  <c r="M96" i="2"/>
  <c r="M95" i="2"/>
  <c r="M94" i="2"/>
  <c r="M93" i="2"/>
  <c r="M92" i="2"/>
  <c r="M91" i="2"/>
  <c r="M90" i="2"/>
  <c r="M89" i="2"/>
  <c r="M88" i="2"/>
  <c r="M87" i="2"/>
  <c r="M86" i="2"/>
  <c r="M85" i="2"/>
  <c r="M84" i="2"/>
  <c r="M83" i="2"/>
  <c r="M82" i="2"/>
  <c r="M81" i="2"/>
  <c r="M80" i="2"/>
  <c r="M79" i="2"/>
  <c r="M78" i="2"/>
  <c r="M77" i="2"/>
  <c r="M76" i="2"/>
  <c r="M75" i="2"/>
  <c r="M74" i="2"/>
  <c r="M73" i="2"/>
  <c r="M72" i="2"/>
  <c r="M71" i="2"/>
  <c r="M70" i="2"/>
  <c r="M69" i="2"/>
  <c r="M68" i="2"/>
  <c r="M67" i="2"/>
  <c r="M66" i="2"/>
  <c r="M65" i="2"/>
  <c r="M64" i="2"/>
  <c r="M63" i="2"/>
  <c r="M62" i="2"/>
  <c r="M61" i="2"/>
  <c r="M60" i="2"/>
  <c r="M59" i="2"/>
  <c r="M58" i="2"/>
  <c r="M57" i="2"/>
  <c r="M56" i="2"/>
  <c r="M55" i="2"/>
  <c r="M54" i="2"/>
  <c r="M53"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AD6" i="8"/>
  <c r="G5" i="8"/>
  <c r="C8" i="9" s="1"/>
  <c r="E5" i="2"/>
  <c r="AH6" i="8"/>
  <c r="AG6" i="8"/>
  <c r="AF6" i="8"/>
  <c r="AE6" i="8"/>
  <c r="AC6" i="8"/>
  <c r="AB6" i="8"/>
  <c r="AA6" i="8"/>
  <c r="Z6" i="8"/>
  <c r="Y6" i="8"/>
  <c r="X6" i="8"/>
  <c r="W6" i="8"/>
  <c r="V6" i="8"/>
  <c r="U6" i="8"/>
  <c r="T6" i="8"/>
  <c r="B2" i="8"/>
  <c r="B2" i="2"/>
  <c r="D4" i="3"/>
  <c r="AP6" i="2"/>
  <c r="S6" i="8"/>
  <c r="AO6" i="2"/>
  <c r="AN6" i="2"/>
  <c r="AM6" i="2"/>
  <c r="AK6" i="2"/>
  <c r="AJ6" i="2"/>
  <c r="AI6" i="2"/>
  <c r="AH6" i="2"/>
  <c r="AG6" i="2"/>
  <c r="AF6" i="2"/>
  <c r="AE6" i="2"/>
  <c r="AD6" i="2"/>
  <c r="AC6" i="2"/>
  <c r="AB6" i="2"/>
  <c r="AA6" i="2"/>
  <c r="Z6" i="2"/>
  <c r="Y6" i="2"/>
  <c r="X6" i="2"/>
  <c r="W6" i="2"/>
  <c r="C10" i="9" l="1"/>
</calcChain>
</file>

<file path=xl/sharedStrings.xml><?xml version="1.0" encoding="utf-8"?>
<sst xmlns="http://schemas.openxmlformats.org/spreadsheetml/2006/main" count="345" uniqueCount="236">
  <si>
    <t>Biomass</t>
  </si>
  <si>
    <t>Geothermal</t>
  </si>
  <si>
    <t>Solar</t>
  </si>
  <si>
    <t>Wind</t>
  </si>
  <si>
    <t>Green Power Partnership Yearly Reporting Form</t>
  </si>
  <si>
    <t>Small Hydro</t>
  </si>
  <si>
    <t>No</t>
  </si>
  <si>
    <t>Not Sure</t>
  </si>
  <si>
    <t>3rd Party Certified?</t>
  </si>
  <si>
    <t>Primary Contact</t>
  </si>
  <si>
    <t>Contact Information</t>
  </si>
  <si>
    <t>Organizational Information</t>
  </si>
  <si>
    <t>Partner Name</t>
  </si>
  <si>
    <t>Yes</t>
  </si>
  <si>
    <t>Partner Profile (Optional)</t>
  </si>
  <si>
    <t xml:space="preserve">Website Link </t>
  </si>
  <si>
    <t>Mixed</t>
  </si>
  <si>
    <t>Not Certified</t>
  </si>
  <si>
    <t>Other Certification</t>
  </si>
  <si>
    <t>Product's Resource Mix (should total 100%)</t>
  </si>
  <si>
    <t xml:space="preserve">Current Profile for Your Organization: </t>
  </si>
  <si>
    <t>Report Created By:</t>
  </si>
  <si>
    <t>Report Created On:</t>
  </si>
  <si>
    <t>Report Deployed:</t>
  </si>
  <si>
    <t>Contact Name</t>
  </si>
  <si>
    <t>Title</t>
  </si>
  <si>
    <t>Street Address</t>
  </si>
  <si>
    <t>City/State/Zip</t>
  </si>
  <si>
    <t>Phone Number</t>
  </si>
  <si>
    <t>Organizational Electricity Use</t>
  </si>
  <si>
    <t>Architecture Srvcs.</t>
  </si>
  <si>
    <t>Automotive</t>
  </si>
  <si>
    <t>Banking &amp; Fin. Srvcs.</t>
  </si>
  <si>
    <t>Chemical</t>
  </si>
  <si>
    <t>Constr. &amp; Eng. Srvcs.</t>
  </si>
  <si>
    <t>Consulting Srvcs.</t>
  </si>
  <si>
    <t>Consumer Products</t>
  </si>
  <si>
    <t>Education (Higher)</t>
  </si>
  <si>
    <t>Education (K-12)</t>
  </si>
  <si>
    <t>Educational (Other)</t>
  </si>
  <si>
    <t>Energy Services</t>
  </si>
  <si>
    <t>Food &amp; Beverage</t>
  </si>
  <si>
    <t>Govt. (Federal)</t>
  </si>
  <si>
    <t>Govt. (Local, Municipal)</t>
  </si>
  <si>
    <t>Govt. (State)</t>
  </si>
  <si>
    <t>Green Power Community</t>
  </si>
  <si>
    <t>Health Care</t>
  </si>
  <si>
    <t>Hotels &amp; Lodging</t>
  </si>
  <si>
    <t>Industrial Goods &amp; Srvcs.</t>
  </si>
  <si>
    <t>Insurance</t>
  </si>
  <si>
    <t>Legal Services</t>
  </si>
  <si>
    <t>Media &amp; Publishing</t>
  </si>
  <si>
    <t>Museums, Parks &amp; Zoos</t>
  </si>
  <si>
    <t>Other</t>
  </si>
  <si>
    <t>Printing &amp; Packaging</t>
  </si>
  <si>
    <t>Real Estate</t>
  </si>
  <si>
    <t>Recreation</t>
  </si>
  <si>
    <t>Religious</t>
  </si>
  <si>
    <t>Restaurants &amp; Cafes</t>
  </si>
  <si>
    <t>Retail</t>
  </si>
  <si>
    <t>Shipping</t>
  </si>
  <si>
    <t>Sports Teams &amp; Venues</t>
  </si>
  <si>
    <t>Transportation</t>
  </si>
  <si>
    <t>Tribal Nations</t>
  </si>
  <si>
    <t>Wineries &amp; Breweries</t>
  </si>
  <si>
    <t>Calendar Options</t>
  </si>
  <si>
    <t>Scope of Use Options</t>
  </si>
  <si>
    <t>Fiscal Year</t>
  </si>
  <si>
    <t>Calendar Year</t>
  </si>
  <si>
    <t>All owned and/or leased U.S. facilities</t>
  </si>
  <si>
    <t>Report Type:</t>
  </si>
  <si>
    <t>Email Address</t>
  </si>
  <si>
    <t>By joining EPA's Green Power Partnership, Partners commit to:</t>
  </si>
  <si>
    <t>General Terms:</t>
  </si>
  <si>
    <t>•</t>
  </si>
  <si>
    <t>Either party can terminate this agreement at any time without prior notification or penalties and with no further obligation. EPA will not comment publicly regarding the withdrawal of Partners.</t>
  </si>
  <si>
    <t>Report on green power use annually.</t>
  </si>
  <si>
    <t>Partner agrees that the activities it undertakes connected with this voluntary agreement are not intended to provide services to the federal government and that the Partner will not seek compensation from a federal agency.</t>
  </si>
  <si>
    <t>In return, EPA commits to:</t>
  </si>
  <si>
    <t>Partner agrees that it will not claim or imply that its participation in the Green Power Partnership constitutes EPA approval or endorsement of anything other than its participation in the program and will not make statements or imply that EPA endorses the purchase or sale of the Partner’s products and services or the views of the Partner organization.</t>
  </si>
  <si>
    <t>Provide public recognition.</t>
  </si>
  <si>
    <t>Provide procurement and communications assistance, as requested by Partner.</t>
  </si>
  <si>
    <t xml:space="preserve">     I understand and agree to the above requirements to become an EPA Green Power Partner.</t>
  </si>
  <si>
    <t>All fields are required unless noted otherwise.</t>
  </si>
  <si>
    <t>Use green power that meets or exceeds Partnership requirements.</t>
  </si>
  <si>
    <t>Name of individual agreeing to the terms:</t>
  </si>
  <si>
    <t>Salutation</t>
  </si>
  <si>
    <t>Mr.</t>
  </si>
  <si>
    <t>Ms.</t>
  </si>
  <si>
    <t>(If other, please specify):</t>
  </si>
  <si>
    <t>Report Opened On:</t>
  </si>
  <si>
    <t>Ag. &amp; Nat. Resources</t>
  </si>
  <si>
    <t>Clothing &amp; Textile</t>
  </si>
  <si>
    <t>Marketing, Advtg &amp; PR</t>
  </si>
  <si>
    <t>Non-Profit (NGO)</t>
  </si>
  <si>
    <t>Technology &amp; Telecom</t>
  </si>
  <si>
    <t>Mrs.</t>
  </si>
  <si>
    <t>Single facility or subset of U.S. facilties (please specify in the cell below)</t>
  </si>
  <si>
    <t>You can find existing GPP profiles at:</t>
  </si>
  <si>
    <t>EPA may periodically revise program benchmark levels or other eligibility requirements.</t>
  </si>
  <si>
    <t>For more information on partnership requirements (including minimum green power use and eligible green power sources) go to:</t>
  </si>
  <si>
    <r>
      <rPr>
        <b/>
        <sz val="11"/>
        <color indexed="51"/>
        <rFont val="Arial"/>
        <family val="2"/>
      </rPr>
      <t>Reporting Period</t>
    </r>
    <r>
      <rPr>
        <sz val="11"/>
        <color indexed="51"/>
        <rFont val="Arial"/>
        <family val="2"/>
      </rPr>
      <t>: The electricity and green power information contained in this report covers the following 12-month period. Partners may choose to report most recent calendar year, fiscal year, other 12-month period, or forward-looking data.</t>
    </r>
  </si>
  <si>
    <t>Renewable Resource Type</t>
  </si>
  <si>
    <t>Street Address of Partnering Entity
(e.g. Headquarters)</t>
  </si>
  <si>
    <t>City/State/Zip of Partnering Entity</t>
  </si>
  <si>
    <r>
      <t xml:space="preserve">Green Power Related Web Page
</t>
    </r>
    <r>
      <rPr>
        <sz val="10"/>
        <color rgb="FF003399"/>
        <rFont val="Arial"/>
        <family val="2"/>
      </rPr>
      <t xml:space="preserve">(e.g. environmental or sustainability page)
</t>
    </r>
    <r>
      <rPr>
        <i/>
        <sz val="10"/>
        <color rgb="FF003399"/>
        <rFont val="Arial"/>
        <family val="2"/>
      </rPr>
      <t>Optional</t>
    </r>
  </si>
  <si>
    <r>
      <t xml:space="preserve">Industry </t>
    </r>
    <r>
      <rPr>
        <i/>
        <sz val="10"/>
        <color rgb="FF003399"/>
        <rFont val="Arial"/>
        <family val="2"/>
      </rPr>
      <t>(select from picklist)</t>
    </r>
  </si>
  <si>
    <r>
      <t xml:space="preserve">Scope of Reported Electricity Use </t>
    </r>
    <r>
      <rPr>
        <i/>
        <sz val="10"/>
        <color rgb="FF003399"/>
        <rFont val="Arial"/>
        <family val="2"/>
      </rPr>
      <t>(select from picklist)</t>
    </r>
  </si>
  <si>
    <r>
      <t xml:space="preserve">Please Identify Reporting Facility or Group of Facilities </t>
    </r>
    <r>
      <rPr>
        <sz val="10"/>
        <color rgb="FF003399"/>
        <rFont val="Arial"/>
        <family val="2"/>
      </rPr>
      <t>(only if "Single Facility or Subset" is selected above)</t>
    </r>
  </si>
  <si>
    <t>Utility Product</t>
  </si>
  <si>
    <t>Competitive Product</t>
  </si>
  <si>
    <t>Community Choice Aggregation</t>
  </si>
  <si>
    <t>https://www.epa.gov/greenpower/green-power-supply-options</t>
  </si>
  <si>
    <t xml:space="preserve">For more information on how each supply option is defined, visit: </t>
  </si>
  <si>
    <t>https://www.epa.gov/greenpower/green-power-partnership-requirements</t>
  </si>
  <si>
    <t>EPA may publicly post and/or share information about the Partner’s green power use.</t>
  </si>
  <si>
    <r>
      <t xml:space="preserve">Reporting Period End Date </t>
    </r>
    <r>
      <rPr>
        <i/>
        <sz val="10"/>
        <color rgb="FF003399"/>
        <rFont val="Arial"/>
        <family val="2"/>
      </rPr>
      <t xml:space="preserve"> (mm/dd/yyyy)</t>
    </r>
  </si>
  <si>
    <r>
      <t>Reporting Period Start Date</t>
    </r>
    <r>
      <rPr>
        <i/>
        <sz val="10"/>
        <color rgb="FF003399"/>
        <rFont val="Arial"/>
        <family val="2"/>
      </rPr>
      <t xml:space="preserve">  (mm/dd/yyyy)</t>
    </r>
  </si>
  <si>
    <t>Retail Supply Options</t>
  </si>
  <si>
    <t>Project-Specific Supply Options</t>
  </si>
  <si>
    <t>Rooftop PV</t>
  </si>
  <si>
    <t>Ground-mounted PV</t>
  </si>
  <si>
    <t>PV Carports</t>
  </si>
  <si>
    <t>Mixed PV</t>
  </si>
  <si>
    <t>Wind Turbines</t>
  </si>
  <si>
    <t>Micro Wind</t>
  </si>
  <si>
    <t>Fuel Cell</t>
  </si>
  <si>
    <t>CHP</t>
  </si>
  <si>
    <t>Utility Green Tariff</t>
  </si>
  <si>
    <t>Shared Renewables</t>
  </si>
  <si>
    <t>Self-Supply</t>
  </si>
  <si>
    <t>Financial PPA</t>
  </si>
  <si>
    <t>Physical PPA</t>
  </si>
  <si>
    <t xml:space="preserve">Supply Option Type
</t>
  </si>
  <si>
    <t>Unbundled RECs</t>
  </si>
  <si>
    <t>Total kWh:</t>
  </si>
  <si>
    <t>3rd Party Certification</t>
  </si>
  <si>
    <t>3rd Party Ownership</t>
  </si>
  <si>
    <t>Generation Technology</t>
  </si>
  <si>
    <t>Project-Specific Options</t>
  </si>
  <si>
    <t>Retail Options</t>
  </si>
  <si>
    <t>Onsite Options</t>
  </si>
  <si>
    <t>Green-e Certified</t>
  </si>
  <si>
    <t>Industry Options</t>
  </si>
  <si>
    <r>
      <t>Public Relations Contact</t>
    </r>
    <r>
      <rPr>
        <sz val="10"/>
        <color rgb="FF003399"/>
        <rFont val="Arial"/>
        <family val="2"/>
      </rPr>
      <t xml:space="preserve"> (Optional)</t>
    </r>
  </si>
  <si>
    <r>
      <t xml:space="preserve">Product Name
</t>
    </r>
    <r>
      <rPr>
        <i/>
        <sz val="11"/>
        <color indexed="51"/>
        <rFont val="Arial"/>
        <family val="2"/>
      </rPr>
      <t>Optional</t>
    </r>
  </si>
  <si>
    <r>
      <t xml:space="preserve">Green Power Purchase </t>
    </r>
    <r>
      <rPr>
        <sz val="11"/>
        <color indexed="51"/>
        <rFont val="Arial"/>
        <family val="2"/>
      </rPr>
      <t>(kWh/year)</t>
    </r>
  </si>
  <si>
    <r>
      <t xml:space="preserve">Bio-
gas
</t>
    </r>
    <r>
      <rPr>
        <sz val="11"/>
        <color indexed="51"/>
        <rFont val="Arial"/>
        <family val="2"/>
      </rPr>
      <t>(%)</t>
    </r>
  </si>
  <si>
    <r>
      <t xml:space="preserve">Bio-mass </t>
    </r>
    <r>
      <rPr>
        <sz val="11"/>
        <color indexed="51"/>
        <rFont val="Arial"/>
        <family val="2"/>
      </rPr>
      <t>(%)</t>
    </r>
  </si>
  <si>
    <r>
      <t xml:space="preserve">Geo-
thermal </t>
    </r>
    <r>
      <rPr>
        <sz val="11"/>
        <color indexed="51"/>
        <rFont val="Arial"/>
        <family val="2"/>
      </rPr>
      <t>(%)</t>
    </r>
  </si>
  <si>
    <r>
      <t xml:space="preserve">Hydro </t>
    </r>
    <r>
      <rPr>
        <sz val="11"/>
        <color indexed="51"/>
        <rFont val="Arial"/>
        <family val="2"/>
      </rPr>
      <t>(%)</t>
    </r>
  </si>
  <si>
    <r>
      <t xml:space="preserve">Solar
</t>
    </r>
    <r>
      <rPr>
        <sz val="11"/>
        <color indexed="51"/>
        <rFont val="Arial"/>
        <family val="2"/>
      </rPr>
      <t>(%)</t>
    </r>
  </si>
  <si>
    <r>
      <t xml:space="preserve">Wind
</t>
    </r>
    <r>
      <rPr>
        <sz val="11"/>
        <color indexed="51"/>
        <rFont val="Arial"/>
        <family val="2"/>
      </rPr>
      <t>(%)</t>
    </r>
  </si>
  <si>
    <r>
      <t xml:space="preserve">Unknown </t>
    </r>
    <r>
      <rPr>
        <sz val="11"/>
        <color indexed="51"/>
        <rFont val="Arial"/>
        <family val="2"/>
      </rPr>
      <t>(%)</t>
    </r>
  </si>
  <si>
    <r>
      <t xml:space="preserve">Total
</t>
    </r>
    <r>
      <rPr>
        <sz val="11"/>
        <color indexed="51"/>
        <rFont val="Arial"/>
        <family val="2"/>
      </rPr>
      <t>(%)</t>
    </r>
  </si>
  <si>
    <r>
      <t xml:space="preserve">Contracted Delivery Begin Date </t>
    </r>
    <r>
      <rPr>
        <sz val="11"/>
        <color indexed="51"/>
        <rFont val="Arial"/>
        <family val="2"/>
      </rPr>
      <t>(mm/dd/yyyy)</t>
    </r>
  </si>
  <si>
    <r>
      <t xml:space="preserve">Contracted Delivery End Date </t>
    </r>
    <r>
      <rPr>
        <sz val="11"/>
        <color indexed="51"/>
        <rFont val="Arial"/>
        <family val="2"/>
      </rPr>
      <t>(mm/dd/yyyy)</t>
    </r>
  </si>
  <si>
    <r>
      <t xml:space="preserve">RECs Cover From </t>
    </r>
    <r>
      <rPr>
        <sz val="11"/>
        <color indexed="51"/>
        <rFont val="Arial"/>
        <family val="2"/>
      </rPr>
      <t>(mm/dd/yy)</t>
    </r>
  </si>
  <si>
    <r>
      <t xml:space="preserve">REC Cover To </t>
    </r>
    <r>
      <rPr>
        <sz val="11"/>
        <color indexed="51"/>
        <rFont val="Arial"/>
        <family val="2"/>
      </rPr>
      <t>(mm/dd/yy)</t>
    </r>
  </si>
  <si>
    <r>
      <t xml:space="preserve">Green Power Use
</t>
    </r>
    <r>
      <rPr>
        <sz val="11"/>
        <color indexed="51"/>
        <rFont val="Arial"/>
        <family val="2"/>
      </rPr>
      <t>(kWh/year)</t>
    </r>
  </si>
  <si>
    <t>Year Project Installed or Developed</t>
  </si>
  <si>
    <t xml:space="preserve">Project Location (Onsite / Offsite) </t>
  </si>
  <si>
    <t>Project Location</t>
  </si>
  <si>
    <t>Onsite</t>
  </si>
  <si>
    <t>Offsite</t>
  </si>
  <si>
    <r>
      <t xml:space="preserve">Note
</t>
    </r>
    <r>
      <rPr>
        <b/>
        <i/>
        <sz val="11"/>
        <color indexed="51"/>
        <rFont val="Arial"/>
        <family val="2"/>
      </rPr>
      <t>Optional</t>
    </r>
  </si>
  <si>
    <t xml:space="preserve">The U.S. Environmental Protection Agency's Green Power Partnership works to protect human health and the environment by increasing voluntary green power use of U.S.-based organizations to advance the American market for green power and the development of those renewable electricity sources. </t>
  </si>
  <si>
    <t>Provide a brief description of the Partner's green power commitment on the Green Power Partnership website.</t>
  </si>
  <si>
    <t>Latitude of Project</t>
  </si>
  <si>
    <t>Longitude of Project</t>
  </si>
  <si>
    <t>To determine coordinates use:</t>
  </si>
  <si>
    <t>Rated Capacity (kW) of Project/Offtake</t>
  </si>
  <si>
    <t>Renewable Generation Technology</t>
  </si>
  <si>
    <t>Solar PV - Carports</t>
  </si>
  <si>
    <t>Solar PV - Ground-mounted</t>
  </si>
  <si>
    <t>Solar PV - Rooftop</t>
  </si>
  <si>
    <t>Solar Thermal - Concentrating Solar Power</t>
  </si>
  <si>
    <t>Solar Technology Options</t>
  </si>
  <si>
    <t>Display the Green Power Partner Mark in a manner that is consistent with Partner Mark Use Guidelines.</t>
  </si>
  <si>
    <r>
      <t xml:space="preserve">REC Generation Date (QX-20XX)
</t>
    </r>
    <r>
      <rPr>
        <i/>
        <sz val="11"/>
        <color indexed="51"/>
        <rFont val="Arial"/>
        <family val="2"/>
      </rPr>
      <t>Optional</t>
    </r>
  </si>
  <si>
    <r>
      <t xml:space="preserve">Retail Supply Options: </t>
    </r>
    <r>
      <rPr>
        <sz val="12"/>
        <color rgb="FF003399"/>
        <rFont val="Arial"/>
        <family val="2"/>
      </rPr>
      <t>These "off the shelf" options are typically standardized products (e.g. resource mix, price, 3rd-party certification status) for sale to consumers from retail suppliers, such as utilities, competitive electricity suppliers, and REC marketers. Retail supply options generally involve short-term commitments by the consumer to purchase a pre-determined volume or a volume tied to their electricity consumption. The renewable energy project(s) used to supply the product may be periodically changed by the supplier during the duration of the contract. These options include:
-- Community Choice Aggregation Products
-- Competitive Supplier Green Power Products
-- Unbundled Renewable Energy Certificates (RECs)
-- Utility Green Power Products</t>
    </r>
  </si>
  <si>
    <r>
      <rPr>
        <b/>
        <sz val="12"/>
        <color rgb="FF003399"/>
        <rFont val="Arial"/>
        <family val="2"/>
      </rPr>
      <t xml:space="preserve">Project-Specific Supply Options: </t>
    </r>
    <r>
      <rPr>
        <sz val="12"/>
        <color rgb="FF003399"/>
        <rFont val="Arial"/>
        <family val="2"/>
      </rPr>
      <t>These options are generally customized products negotiated between the consumer and supplier. Project-specific supply options involve long-term commitments by consumers to purchase a volume tied to the output of a pre-determined generation capacity. The renewable energy project used to supply the product is constant throughout the term of the contract or commitment. These options include:
-- Financial Power Purchase Agreements
-- Physical Power Purchase Agreements
-- Self-Supply
-- Shared Renewables
-- Utility Green Tariff Products</t>
    </r>
  </si>
  <si>
    <t>For more information on how EPA defines Supply Option Types, click either of the question mark icons or visit:</t>
  </si>
  <si>
    <r>
      <t xml:space="preserve">Motivating Factors </t>
    </r>
    <r>
      <rPr>
        <sz val="11"/>
        <color indexed="51"/>
        <rFont val="Arial"/>
        <family val="2"/>
      </rPr>
      <t>(Optional): Check the motivating factors behind your green power use (check all that apply)</t>
    </r>
  </si>
  <si>
    <t>Project Name</t>
  </si>
  <si>
    <t xml:space="preserve">Green Power Provider
</t>
  </si>
  <si>
    <t xml:space="preserve">Green Power Provider or Project Owner
</t>
  </si>
  <si>
    <t>Enter each procurement on a separate row.</t>
  </si>
  <si>
    <t>Biogas</t>
  </si>
  <si>
    <t>Summary</t>
  </si>
  <si>
    <t>Green Power Percentage</t>
  </si>
  <si>
    <t>MapQuest Latitude / Longitude Finder</t>
  </si>
  <si>
    <t>Data Element</t>
  </si>
  <si>
    <t>Details</t>
  </si>
  <si>
    <t>Reporting Period</t>
  </si>
  <si>
    <t>Electricity Use (kWh/yr)</t>
  </si>
  <si>
    <t>Total Green Power (kWh/year)</t>
  </si>
  <si>
    <t>Acct Mgr Email:</t>
  </si>
  <si>
    <t>Account Manager:</t>
  </si>
  <si>
    <t>New Benchmark:</t>
  </si>
  <si>
    <t>&lt;--set to True when new benchmarks go into effect</t>
  </si>
  <si>
    <t>Partner</t>
  </si>
  <si>
    <t>https://www.epa.gov/greenpower/revisions-partnership-requirements</t>
  </si>
  <si>
    <t xml:space="preserve">*The Green Power Partnership released revised Program Requirements in May 2019. Partners have until May 2020 to meet their revised green power percentage </t>
  </si>
  <si>
    <t xml:space="preserve">  requirement. For more information, visit: </t>
  </si>
  <si>
    <t>Required Green Power Percentage*</t>
  </si>
  <si>
    <t>University of Illinois at Urbana-Champaign</t>
  </si>
  <si>
    <t>http://illinois.edu/index.html</t>
  </si>
  <si>
    <t>This Yearly Report form contains the information EPA currently has on your organization. Please make changes or updates, save the file, and return to your account manager, Anthony Amato, at your earliest convenience. Anthony Amato's email address is anthony.amato@erg.com.</t>
  </si>
  <si>
    <t>Anthony Amato</t>
  </si>
  <si>
    <t>anthony.amato@erg.com</t>
  </si>
  <si>
    <t>https://www.epa.gov/greenpower/green-power-partner-list#UniversityofIllinoisatUrbanaChampaign</t>
  </si>
  <si>
    <t>The University of Illinois at Urbana-Champaign is proud of its sustainability initiatives, as documented in the Illinois Climate Action Plan. The first project was a 32.76 kilowatt (kW) solar photovoltaic (PV) array on the Business Instructional Facility in 2009. The 14.7 kW PV array, ground mounted at the Building Research Council, is a research platform for the Information Trust Institute. The most significant on-campus renewable energy generation project to date went into operation in December 2015, with the completion of the 5.87 megawatt (MW) Solar Farm, producing approximately 7,200 MWh/year. In December 2015 another solar array was installed on the new Wassaja Residence Hall roof with a capacity of 33 kW. In September 2016, campus signed a ten-year Wind Power Purchase Agreement for 25 million kWh/year. Most recently, the Electrical and Computer Engineering (ECE) Building had 970 rooftop panels installed. Since production began in April 2019, 11% of all power supplied to the ECE Building has been from the rooftop panels, not including the panels that are used for student-oriented research. The University will soon be home to Solar Farm 2.0, which is projected to produce 20,000 MWh/year, nearly tripling on-site production.</t>
  </si>
  <si>
    <t>All Green Power Partners have the opportunity to have a Partner Profile on the Partnership's website. The Partner Profile is a short paragraph (200 word limit) that briefly describes a Partner’s organization, its decision to use green power, its experience to date with green power, and may include a quote about the benefits of green power to the organization. (Please include the name and title of the person the quote is attributed to.) You may revise your existing Partner Profile below.</t>
  </si>
  <si>
    <t>http://www.fs.illinois.edu/services/utilities-energy/production/renewable-energy</t>
  </si>
  <si>
    <t>Champaign IL 61820</t>
  </si>
  <si>
    <t>Morgan White</t>
  </si>
  <si>
    <t>Associate Director of Facilities &amp; Services, Sustainability</t>
  </si>
  <si>
    <t>1501 S. Oak Street</t>
  </si>
  <si>
    <t>mbwhite@illinois.edu</t>
  </si>
  <si>
    <t>(217) 333-2668</t>
  </si>
  <si>
    <t>EDP Renewables</t>
  </si>
  <si>
    <t>Rail Splitter Wind Farm LLC</t>
  </si>
  <si>
    <t>Off-site</t>
  </si>
  <si>
    <t>Achieved commercial operation in September 2009</t>
  </si>
  <si>
    <t>Rockwell Financial Group</t>
  </si>
  <si>
    <t>Phoenix Solar South Farms LLC</t>
  </si>
  <si>
    <t>On-site</t>
  </si>
  <si>
    <t>Solar Farm 1.0</t>
  </si>
  <si>
    <t>ECE Rooftop went live in April FY19, but data collection started with FY20</t>
  </si>
  <si>
    <t>BRC installation</t>
  </si>
  <si>
    <t>BIF Rooftop</t>
  </si>
  <si>
    <t>Wassaja Hall rooftop</t>
  </si>
  <si>
    <t>ECE Rooftop</t>
  </si>
  <si>
    <t>Wassaja Hall Rooftop</t>
  </si>
  <si>
    <t>Associate Director of Facilities &amp; Services for Sustainability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</si>
</sst>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lt;=9999999]###\-####;\(###\)\ ###\-####"/>
    <numFmt numFmtId="165" formatCode="0.000000"/>
  </numFmts>
  <fonts count="37" x14ac:knownFonts="1">
    <font>
      <sz val="10"/>
      <name val="Arial"/>
    </font>
    <font>
      <sz val="8"/>
      <name val="Arial"/>
      <family val="2"/>
    </font>
    <font>
      <b/>
      <sz val="10"/>
      <name val="Arial"/>
      <family val="2"/>
    </font>
    <font>
      <b/>
      <sz val="11"/>
      <color indexed="62"/>
      <name val="Arial"/>
      <family val="2"/>
    </font>
    <font>
      <b/>
      <sz val="10"/>
      <color indexed="62"/>
      <name val="Arial"/>
      <family val="2"/>
    </font>
    <font>
      <sz val="10"/>
      <name val="Arial"/>
      <family val="2"/>
    </font>
    <font>
      <u/>
      <sz val="10"/>
      <color indexed="12"/>
      <name val="Arial"/>
      <family val="2"/>
    </font>
    <font>
      <b/>
      <sz val="11"/>
      <color indexed="51"/>
      <name val="Arial"/>
      <family val="2"/>
    </font>
    <font>
      <sz val="11"/>
      <color indexed="51"/>
      <name val="Arial"/>
      <family val="2"/>
    </font>
    <font>
      <b/>
      <i/>
      <sz val="10"/>
      <name val="Arial"/>
      <family val="2"/>
    </font>
    <font>
      <b/>
      <u/>
      <sz val="10"/>
      <color indexed="12"/>
      <name val="Arial"/>
      <family val="2"/>
    </font>
    <font>
      <b/>
      <sz val="11"/>
      <name val="Arial"/>
      <family val="2"/>
    </font>
    <font>
      <sz val="12"/>
      <name val="Arial"/>
      <family val="2"/>
    </font>
    <font>
      <b/>
      <sz val="12"/>
      <color rgb="FF003399"/>
      <name val="Arial"/>
      <family val="2"/>
    </font>
    <font>
      <b/>
      <sz val="14"/>
      <color rgb="FF003399"/>
      <name val="Arial"/>
      <family val="2"/>
    </font>
    <font>
      <b/>
      <sz val="18"/>
      <color rgb="FF003399"/>
      <name val="Arial"/>
      <family val="2"/>
    </font>
    <font>
      <b/>
      <sz val="10"/>
      <color rgb="FF003399"/>
      <name val="Arial"/>
      <family val="2"/>
    </font>
    <font>
      <sz val="10"/>
      <color rgb="FF003399"/>
      <name val="Arial"/>
      <family val="2"/>
    </font>
    <font>
      <i/>
      <sz val="10"/>
      <color rgb="FF003399"/>
      <name val="Arial"/>
      <family val="2"/>
    </font>
    <font>
      <b/>
      <sz val="11"/>
      <color rgb="FF003399"/>
      <name val="Arial"/>
      <family val="2"/>
    </font>
    <font>
      <sz val="8"/>
      <color rgb="FF000000"/>
      <name val="Tahoma"/>
      <family val="2"/>
    </font>
    <font>
      <b/>
      <sz val="12"/>
      <color indexed="62"/>
      <name val="Arial"/>
      <family val="2"/>
    </font>
    <font>
      <b/>
      <u/>
      <sz val="11"/>
      <color rgb="FF003399"/>
      <name val="Arial"/>
      <family val="2"/>
    </font>
    <font>
      <b/>
      <i/>
      <sz val="12"/>
      <name val="Arial"/>
      <family val="2"/>
    </font>
    <font>
      <sz val="18"/>
      <name val="Arial"/>
      <family val="2"/>
    </font>
    <font>
      <sz val="11"/>
      <name val="Arial"/>
      <family val="2"/>
    </font>
    <font>
      <b/>
      <u/>
      <sz val="12"/>
      <color rgb="FF003399"/>
      <name val="Arial"/>
      <family val="2"/>
    </font>
    <font>
      <sz val="8"/>
      <color rgb="FFFF0000"/>
      <name val="Arial"/>
      <family val="2"/>
    </font>
    <font>
      <sz val="12"/>
      <color rgb="FF003399"/>
      <name val="Arial"/>
      <family val="2"/>
    </font>
    <font>
      <u/>
      <sz val="10"/>
      <color rgb="FF003399"/>
      <name val="Arial"/>
      <family val="2"/>
    </font>
    <font>
      <i/>
      <sz val="11"/>
      <color indexed="51"/>
      <name val="Arial"/>
      <family val="2"/>
    </font>
    <font>
      <b/>
      <i/>
      <sz val="11"/>
      <color indexed="51"/>
      <name val="Arial"/>
      <family val="2"/>
    </font>
    <font>
      <u/>
      <sz val="12"/>
      <color indexed="12"/>
      <name val="Arial"/>
      <family val="2"/>
    </font>
    <font>
      <b/>
      <u/>
      <sz val="12"/>
      <color indexed="12"/>
      <name val="Arial"/>
      <family val="2"/>
    </font>
    <font>
      <b/>
      <i/>
      <sz val="11"/>
      <color rgb="FF003399"/>
      <name val="Arial"/>
      <family val="2"/>
    </font>
    <font>
      <sz val="10"/>
      <name val="Arial"/>
      <family val="2"/>
    </font>
    <font>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rgb="FF003399"/>
        <bgColor indexed="64"/>
      </patternFill>
    </fill>
    <fill>
      <patternFill patternType="solid">
        <fgColor theme="3" tint="0.59999389629810485"/>
        <bgColor indexed="64"/>
      </patternFill>
    </fill>
  </fills>
  <borders count="41">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18"/>
      </top>
      <bottom/>
      <diagonal/>
    </border>
    <border>
      <left style="thin">
        <color indexed="64"/>
      </left>
      <right/>
      <top/>
      <bottom/>
      <diagonal/>
    </border>
    <border>
      <left/>
      <right style="thin">
        <color indexed="64"/>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2"/>
      </left>
      <right/>
      <top style="thin">
        <color indexed="62"/>
      </top>
      <bottom style="thin">
        <color indexed="62"/>
      </bottom>
      <diagonal/>
    </border>
    <border>
      <left/>
      <right style="thin">
        <color indexed="62"/>
      </right>
      <top style="thin">
        <color indexed="62"/>
      </top>
      <bottom style="thin">
        <color indexed="62"/>
      </bottom>
      <diagonal/>
    </border>
    <border>
      <left/>
      <right style="thin">
        <color indexed="64"/>
      </right>
      <top/>
      <bottom style="thin">
        <color indexed="64"/>
      </bottom>
      <diagonal/>
    </border>
    <border>
      <left/>
      <right/>
      <top style="thin">
        <color indexed="64"/>
      </top>
      <bottom/>
      <diagonal/>
    </border>
    <border>
      <left/>
      <right/>
      <top/>
      <bottom style="thin">
        <color indexed="62"/>
      </bottom>
      <diagonal/>
    </border>
    <border>
      <left/>
      <right/>
      <top style="thin">
        <color indexed="62"/>
      </top>
      <bottom style="thin">
        <color indexed="62"/>
      </bottom>
      <diagonal/>
    </border>
    <border>
      <left style="thin">
        <color indexed="62"/>
      </left>
      <right/>
      <top/>
      <bottom style="thin">
        <color indexed="62"/>
      </bottom>
      <diagonal/>
    </border>
    <border>
      <left/>
      <right style="thin">
        <color indexed="62"/>
      </right>
      <top/>
      <bottom style="thin">
        <color indexed="62"/>
      </bottom>
      <diagonal/>
    </border>
    <border>
      <left style="thin">
        <color indexed="64"/>
      </left>
      <right/>
      <top style="thin">
        <color indexed="64"/>
      </top>
      <bottom style="thin">
        <color indexed="62"/>
      </bottom>
      <diagonal/>
    </border>
    <border>
      <left/>
      <right/>
      <top style="thin">
        <color indexed="64"/>
      </top>
      <bottom style="thin">
        <color indexed="62"/>
      </bottom>
      <diagonal/>
    </border>
    <border>
      <left/>
      <right style="thin">
        <color indexed="64"/>
      </right>
      <top style="thin">
        <color indexed="64"/>
      </top>
      <bottom style="thin">
        <color indexed="62"/>
      </bottom>
      <diagonal/>
    </border>
    <border>
      <left style="thin">
        <color indexed="18"/>
      </left>
      <right/>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18"/>
      </left>
      <right style="thin">
        <color indexed="18"/>
      </right>
      <top style="thin">
        <color indexed="18"/>
      </top>
      <bottom style="thin">
        <color indexed="18"/>
      </bottom>
      <diagonal/>
    </border>
    <border>
      <left style="medium">
        <color rgb="FF003399"/>
      </left>
      <right style="medium">
        <color rgb="FF003399"/>
      </right>
      <top style="medium">
        <color rgb="FF003399"/>
      </top>
      <bottom style="medium">
        <color rgb="FF003399"/>
      </bottom>
      <diagonal/>
    </border>
    <border>
      <left style="thin">
        <color rgb="FF003399"/>
      </left>
      <right style="thin">
        <color rgb="FF003399"/>
      </right>
      <top style="thin">
        <color rgb="FF003399"/>
      </top>
      <bottom style="thin">
        <color rgb="FF003399"/>
      </bottom>
      <diagonal/>
    </border>
    <border>
      <left/>
      <right/>
      <top style="thin">
        <color indexed="62"/>
      </top>
      <bottom/>
      <diagonal/>
    </border>
    <border>
      <left style="thin">
        <color indexed="62"/>
      </left>
      <right/>
      <top style="thin">
        <color indexed="62"/>
      </top>
      <bottom/>
      <diagonal/>
    </border>
    <border>
      <left/>
      <right style="thin">
        <color indexed="62"/>
      </right>
      <top style="thin">
        <color indexed="62"/>
      </top>
      <bottom/>
      <diagonal/>
    </border>
  </borders>
  <cellStyleXfs count="4">
    <xf numFmtId="0" fontId="0" fillId="0" borderId="0"/>
    <xf numFmtId="0" fontId="6" fillId="0" borderId="0" applyNumberFormat="0" applyFill="0" applyBorder="0" applyAlignment="0" applyProtection="0">
      <alignment vertical="top"/>
      <protection locked="0"/>
    </xf>
    <xf numFmtId="0" fontId="5" fillId="0" borderId="0"/>
    <xf numFmtId="9" fontId="35" fillId="0" borderId="0" applyFont="0" applyFill="0" applyBorder="0" applyAlignment="0" applyProtection="0"/>
  </cellStyleXfs>
  <cellXfs count="260">
    <xf numFmtId="0" fontId="0" fillId="0" borderId="0" xfId="0"/>
    <xf numFmtId="0" fontId="0" fillId="2" borderId="0" xfId="0" applyFill="1"/>
    <xf numFmtId="0" fontId="0" fillId="2" borderId="0" xfId="0" applyFill="1" applyProtection="1"/>
    <xf numFmtId="0" fontId="4" fillId="2" borderId="0" xfId="0" applyFont="1" applyFill="1" applyProtection="1"/>
    <xf numFmtId="0" fontId="0" fillId="2" borderId="0" xfId="0" applyFill="1" applyAlignment="1">
      <alignment vertical="center"/>
    </xf>
    <xf numFmtId="0" fontId="0" fillId="0" borderId="0" xfId="0" applyFill="1" applyProtection="1"/>
    <xf numFmtId="0" fontId="0" fillId="0" borderId="0" xfId="0" applyProtection="1"/>
    <xf numFmtId="0" fontId="0" fillId="2" borderId="3" xfId="0" applyFill="1" applyBorder="1" applyAlignment="1" applyProtection="1">
      <alignment vertical="center" wrapText="1"/>
      <protection locked="0"/>
    </xf>
    <xf numFmtId="3" fontId="0" fillId="2" borderId="3" xfId="0" applyNumberFormat="1" applyFill="1" applyBorder="1" applyAlignment="1" applyProtection="1">
      <alignment vertical="center"/>
      <protection locked="0"/>
    </xf>
    <xf numFmtId="0" fontId="0" fillId="2" borderId="3" xfId="0" applyFill="1" applyBorder="1" applyAlignment="1" applyProtection="1">
      <alignment vertical="center"/>
      <protection locked="0"/>
    </xf>
    <xf numFmtId="9" fontId="0" fillId="2" borderId="3" xfId="0" applyNumberFormat="1" applyFill="1" applyBorder="1" applyAlignment="1" applyProtection="1">
      <alignment vertical="center"/>
      <protection locked="0"/>
    </xf>
    <xf numFmtId="0" fontId="0" fillId="2" borderId="0" xfId="0" applyFill="1" applyAlignment="1" applyProtection="1">
      <alignment vertical="center"/>
    </xf>
    <xf numFmtId="0" fontId="4" fillId="0" borderId="0" xfId="0" applyFont="1" applyFill="1" applyBorder="1" applyAlignment="1">
      <alignment vertical="center" wrapText="1"/>
    </xf>
    <xf numFmtId="0" fontId="4" fillId="0" borderId="0" xfId="0" applyFont="1" applyFill="1" applyBorder="1" applyAlignment="1">
      <alignment wrapText="1"/>
    </xf>
    <xf numFmtId="0" fontId="7" fillId="0" borderId="0" xfId="0" applyFont="1" applyFill="1" applyBorder="1" applyAlignment="1" applyProtection="1"/>
    <xf numFmtId="0" fontId="2" fillId="0" borderId="0" xfId="0" applyFont="1" applyFill="1" applyBorder="1"/>
    <xf numFmtId="0" fontId="0" fillId="0" borderId="0" xfId="0" applyFill="1" applyBorder="1"/>
    <xf numFmtId="0" fontId="0" fillId="2" borderId="3" xfId="0" applyNumberFormat="1" applyFill="1" applyBorder="1" applyAlignment="1" applyProtection="1">
      <alignment vertical="center"/>
      <protection locked="0"/>
    </xf>
    <xf numFmtId="0" fontId="6" fillId="0" borderId="0" xfId="1" applyFill="1" applyBorder="1" applyAlignment="1" applyProtection="1">
      <alignment vertical="center" wrapText="1"/>
    </xf>
    <xf numFmtId="0" fontId="5" fillId="2" borderId="0" xfId="0" applyFont="1" applyFill="1" applyProtection="1"/>
    <xf numFmtId="0" fontId="4" fillId="2" borderId="2" xfId="0" applyFont="1" applyFill="1" applyBorder="1" applyAlignment="1" applyProtection="1">
      <alignment horizontal="right" vertical="top" wrapText="1"/>
    </xf>
    <xf numFmtId="0" fontId="0" fillId="0" borderId="3" xfId="0" applyFill="1" applyBorder="1" applyAlignment="1" applyProtection="1">
      <alignment vertical="center" wrapText="1"/>
      <protection locked="0"/>
    </xf>
    <xf numFmtId="3" fontId="0" fillId="0" borderId="3" xfId="0" applyNumberFormat="1"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0" xfId="0" applyAlignment="1"/>
    <xf numFmtId="0" fontId="9" fillId="2" borderId="3" xfId="0" applyFont="1" applyFill="1" applyBorder="1" applyAlignment="1" applyProtection="1"/>
    <xf numFmtId="0" fontId="5" fillId="2" borderId="0" xfId="2" applyFill="1" applyAlignment="1" applyProtection="1">
      <alignment vertical="top"/>
    </xf>
    <xf numFmtId="0" fontId="4" fillId="2" borderId="6" xfId="0" applyFont="1" applyFill="1" applyBorder="1" applyAlignment="1" applyProtection="1">
      <alignment horizontal="center" vertical="top" wrapText="1"/>
    </xf>
    <xf numFmtId="0" fontId="4" fillId="2" borderId="0" xfId="0" applyFont="1" applyFill="1" applyBorder="1" applyAlignment="1" applyProtection="1">
      <alignment horizontal="center" vertical="top" wrapText="1"/>
    </xf>
    <xf numFmtId="0" fontId="4" fillId="2" borderId="7" xfId="0" applyFont="1" applyFill="1" applyBorder="1" applyAlignment="1" applyProtection="1">
      <alignment horizontal="center" vertical="top" wrapText="1"/>
    </xf>
    <xf numFmtId="0" fontId="2" fillId="0" borderId="0" xfId="0" applyFont="1" applyAlignment="1"/>
    <xf numFmtId="0" fontId="0" fillId="0" borderId="0" xfId="0" applyAlignment="1">
      <alignment horizontal="left"/>
    </xf>
    <xf numFmtId="0" fontId="0" fillId="0" borderId="9" xfId="0" applyBorder="1" applyAlignment="1"/>
    <xf numFmtId="0" fontId="0" fillId="2" borderId="10" xfId="0" applyFill="1" applyBorder="1" applyAlignment="1" applyProtection="1"/>
    <xf numFmtId="0" fontId="5" fillId="0" borderId="10" xfId="0" applyFont="1" applyFill="1" applyBorder="1" applyAlignment="1" applyProtection="1"/>
    <xf numFmtId="0" fontId="5" fillId="0" borderId="6" xfId="0" applyFont="1" applyFill="1" applyBorder="1" applyAlignment="1" applyProtection="1"/>
    <xf numFmtId="0" fontId="5" fillId="0" borderId="11" xfId="0" applyFont="1" applyFill="1" applyBorder="1" applyAlignment="1" applyProtection="1"/>
    <xf numFmtId="0" fontId="5" fillId="0" borderId="9" xfId="0" applyFont="1" applyFill="1" applyBorder="1" applyAlignment="1" applyProtection="1"/>
    <xf numFmtId="0" fontId="5" fillId="0" borderId="10" xfId="0" applyFont="1" applyBorder="1" applyAlignment="1"/>
    <xf numFmtId="0" fontId="5" fillId="0" borderId="12" xfId="0" applyFont="1" applyFill="1" applyBorder="1" applyAlignment="1" applyProtection="1"/>
    <xf numFmtId="0" fontId="5" fillId="0" borderId="2" xfId="0" applyFont="1" applyFill="1" applyBorder="1" applyAlignment="1" applyProtection="1"/>
    <xf numFmtId="0" fontId="0" fillId="0" borderId="12" xfId="0" applyBorder="1" applyAlignment="1"/>
    <xf numFmtId="0" fontId="0" fillId="0" borderId="0" xfId="0" applyFill="1" applyAlignment="1"/>
    <xf numFmtId="0" fontId="5" fillId="2" borderId="10" xfId="0" applyFont="1" applyFill="1" applyBorder="1" applyAlignment="1" applyProtection="1"/>
    <xf numFmtId="0" fontId="0" fillId="2" borderId="12" xfId="0" applyFill="1" applyBorder="1" applyAlignment="1" applyProtection="1"/>
    <xf numFmtId="0" fontId="5" fillId="0" borderId="0" xfId="0" applyFont="1" applyFill="1" applyBorder="1" applyAlignment="1">
      <alignment wrapText="1"/>
    </xf>
    <xf numFmtId="0" fontId="10" fillId="0" borderId="0" xfId="1" applyFont="1" applyBorder="1" applyAlignment="1" applyProtection="1">
      <alignment vertical="top"/>
    </xf>
    <xf numFmtId="0" fontId="5" fillId="2" borderId="0" xfId="2" applyFill="1" applyBorder="1" applyAlignment="1" applyProtection="1">
      <alignment vertical="top"/>
    </xf>
    <xf numFmtId="0" fontId="4" fillId="2" borderId="0" xfId="2" applyFont="1" applyFill="1" applyBorder="1" applyAlignment="1" applyProtection="1">
      <alignment vertical="top"/>
    </xf>
    <xf numFmtId="3" fontId="5" fillId="2" borderId="0" xfId="2" applyNumberFormat="1" applyFont="1" applyFill="1" applyBorder="1" applyAlignment="1" applyProtection="1">
      <alignment horizontal="left" vertical="top"/>
    </xf>
    <xf numFmtId="0" fontId="5" fillId="2" borderId="0" xfId="2" applyFont="1" applyFill="1" applyAlignment="1" applyProtection="1">
      <alignment vertical="top" wrapText="1"/>
    </xf>
    <xf numFmtId="0" fontId="5" fillId="2" borderId="0" xfId="0" applyFont="1" applyFill="1" applyBorder="1" applyAlignment="1" applyProtection="1"/>
    <xf numFmtId="3" fontId="5" fillId="2" borderId="0" xfId="0" applyNumberFormat="1" applyFont="1" applyFill="1" applyBorder="1" applyAlignment="1" applyProtection="1"/>
    <xf numFmtId="0" fontId="0" fillId="0" borderId="0" xfId="0" applyFill="1" applyBorder="1" applyAlignment="1" applyProtection="1">
      <alignment vertical="top" wrapText="1"/>
    </xf>
    <xf numFmtId="0" fontId="5" fillId="2" borderId="8" xfId="0" applyFont="1" applyFill="1" applyBorder="1" applyAlignment="1" applyProtection="1">
      <alignment vertical="top" wrapText="1"/>
      <protection locked="0"/>
    </xf>
    <xf numFmtId="164" fontId="5" fillId="2" borderId="14" xfId="0" applyNumberFormat="1" applyFont="1" applyFill="1" applyBorder="1" applyAlignment="1" applyProtection="1">
      <alignment horizontal="left" vertical="top" wrapText="1"/>
      <protection locked="0"/>
    </xf>
    <xf numFmtId="164" fontId="5" fillId="2" borderId="8" xfId="0" applyNumberFormat="1" applyFont="1" applyFill="1" applyBorder="1" applyAlignment="1" applyProtection="1">
      <alignment horizontal="left" vertical="top" wrapText="1"/>
      <protection locked="0"/>
    </xf>
    <xf numFmtId="14" fontId="0" fillId="2" borderId="3" xfId="0" applyNumberFormat="1" applyFill="1" applyBorder="1" applyAlignment="1" applyProtection="1">
      <alignment horizontal="center" vertical="center"/>
      <protection locked="0"/>
    </xf>
    <xf numFmtId="14" fontId="5" fillId="2" borderId="1" xfId="0" applyNumberFormat="1" applyFont="1" applyFill="1" applyBorder="1" applyAlignment="1" applyProtection="1">
      <alignment horizontal="center" vertical="center"/>
      <protection locked="0"/>
    </xf>
    <xf numFmtId="0" fontId="16" fillId="2" borderId="8" xfId="0" applyFont="1" applyFill="1" applyBorder="1" applyAlignment="1" applyProtection="1">
      <alignment vertical="top"/>
    </xf>
    <xf numFmtId="0" fontId="16" fillId="2" borderId="2" xfId="0" applyFont="1" applyFill="1" applyBorder="1" applyProtection="1"/>
    <xf numFmtId="0" fontId="16" fillId="2" borderId="2" xfId="0" applyFont="1" applyFill="1" applyBorder="1" applyAlignment="1" applyProtection="1">
      <alignment wrapText="1"/>
    </xf>
    <xf numFmtId="0" fontId="16" fillId="2" borderId="1" xfId="0" applyFont="1" applyFill="1" applyBorder="1" applyAlignment="1" applyProtection="1">
      <alignment vertical="center"/>
    </xf>
    <xf numFmtId="0" fontId="16" fillId="2" borderId="1" xfId="0" applyFont="1" applyFill="1" applyBorder="1" applyAlignment="1" applyProtection="1">
      <alignment vertical="center" wrapText="1"/>
    </xf>
    <xf numFmtId="0" fontId="16" fillId="2" borderId="1" xfId="0" applyFont="1" applyFill="1" applyBorder="1" applyProtection="1"/>
    <xf numFmtId="0" fontId="16" fillId="2" borderId="2" xfId="0" applyFont="1" applyFill="1" applyBorder="1" applyAlignment="1" applyProtection="1">
      <alignment vertical="top" wrapText="1"/>
    </xf>
    <xf numFmtId="0" fontId="5" fillId="0" borderId="9" xfId="0" applyFont="1" applyBorder="1" applyAlignment="1"/>
    <xf numFmtId="0" fontId="2" fillId="0" borderId="3" xfId="0" applyNumberFormat="1" applyFont="1" applyFill="1" applyBorder="1" applyAlignment="1" applyProtection="1">
      <alignment vertical="center"/>
    </xf>
    <xf numFmtId="0" fontId="0" fillId="2" borderId="0" xfId="0" applyFill="1" applyAlignment="1" applyProtection="1">
      <alignment horizontal="center" vertical="center"/>
    </xf>
    <xf numFmtId="0" fontId="5" fillId="2" borderId="3" xfId="0" applyFont="1" applyFill="1" applyBorder="1" applyAlignment="1" applyProtection="1">
      <alignment vertical="center" wrapText="1"/>
      <protection locked="0"/>
    </xf>
    <xf numFmtId="0" fontId="0" fillId="0" borderId="0" xfId="0" applyFill="1" applyAlignment="1" applyProtection="1"/>
    <xf numFmtId="0" fontId="5" fillId="2" borderId="0" xfId="2" applyFill="1" applyAlignment="1" applyProtection="1">
      <alignment horizontal="center" vertical="top"/>
    </xf>
    <xf numFmtId="0" fontId="19" fillId="0" borderId="0" xfId="0" applyFont="1" applyFill="1" applyAlignment="1" applyProtection="1">
      <alignment wrapText="1"/>
    </xf>
    <xf numFmtId="0" fontId="22" fillId="0" borderId="0" xfId="0" applyFont="1" applyFill="1" applyAlignment="1" applyProtection="1">
      <alignment horizontal="left" vertical="top"/>
    </xf>
    <xf numFmtId="0" fontId="5" fillId="2" borderId="0" xfId="2" applyFill="1" applyAlignment="1" applyProtection="1"/>
    <xf numFmtId="0" fontId="23" fillId="2" borderId="0" xfId="0" applyFont="1" applyFill="1" applyBorder="1" applyAlignment="1" applyProtection="1">
      <alignment horizontal="right" vertical="center"/>
    </xf>
    <xf numFmtId="0" fontId="14" fillId="2" borderId="0" xfId="2" applyFont="1" applyFill="1" applyBorder="1" applyAlignment="1" applyProtection="1">
      <alignment horizontal="right" vertical="center"/>
    </xf>
    <xf numFmtId="0" fontId="24" fillId="0" borderId="0" xfId="0" applyFont="1" applyFill="1" applyAlignment="1" applyProtection="1"/>
    <xf numFmtId="0" fontId="15" fillId="0" borderId="0" xfId="0" applyFont="1" applyFill="1" applyAlignment="1" applyProtection="1">
      <alignment wrapText="1"/>
    </xf>
    <xf numFmtId="0" fontId="25" fillId="0" borderId="0" xfId="0" applyFont="1" applyProtection="1"/>
    <xf numFmtId="0" fontId="12" fillId="0" borderId="33" xfId="0" applyFont="1" applyFill="1" applyBorder="1" applyProtection="1"/>
    <xf numFmtId="0" fontId="12" fillId="0" borderId="32" xfId="0" applyFont="1" applyFill="1" applyBorder="1" applyProtection="1"/>
    <xf numFmtId="0" fontId="0" fillId="2" borderId="4" xfId="0" applyFill="1" applyBorder="1" applyAlignment="1" applyProtection="1">
      <alignment vertical="center" wrapText="1"/>
      <protection locked="0"/>
    </xf>
    <xf numFmtId="0" fontId="9" fillId="2" borderId="9" xfId="0" applyFont="1" applyFill="1" applyBorder="1" applyAlignment="1" applyProtection="1"/>
    <xf numFmtId="0" fontId="5" fillId="0" borderId="12" xfId="0" applyFont="1" applyBorder="1" applyAlignment="1"/>
    <xf numFmtId="0" fontId="5" fillId="0" borderId="34" xfId="0" applyFont="1" applyBorder="1" applyAlignment="1"/>
    <xf numFmtId="0" fontId="5" fillId="0" borderId="7" xfId="0" applyFont="1" applyBorder="1" applyAlignment="1"/>
    <xf numFmtId="49" fontId="5" fillId="2" borderId="3" xfId="0" applyNumberFormat="1" applyFont="1" applyFill="1" applyBorder="1" applyAlignment="1" applyProtection="1">
      <alignment horizontal="center" vertical="center"/>
      <protection locked="0"/>
    </xf>
    <xf numFmtId="1" fontId="5" fillId="2" borderId="3" xfId="0" applyNumberFormat="1" applyFont="1" applyFill="1" applyBorder="1" applyAlignment="1" applyProtection="1">
      <alignment horizontal="center" vertical="center"/>
      <protection locked="0"/>
    </xf>
    <xf numFmtId="0" fontId="1" fillId="0" borderId="0" xfId="0" applyFont="1" applyAlignment="1" applyProtection="1">
      <alignment horizontal="center" wrapText="1"/>
    </xf>
    <xf numFmtId="3" fontId="23" fillId="4" borderId="3" xfId="0" applyNumberFormat="1" applyFont="1" applyFill="1" applyBorder="1" applyAlignment="1" applyProtection="1">
      <alignment vertical="center"/>
    </xf>
    <xf numFmtId="0" fontId="5" fillId="0" borderId="7" xfId="0" applyFont="1" applyFill="1" applyBorder="1" applyAlignment="1" applyProtection="1"/>
    <xf numFmtId="0" fontId="27" fillId="0" borderId="0" xfId="0" applyFont="1" applyFill="1" applyBorder="1" applyAlignment="1" applyProtection="1">
      <alignment vertical="center" wrapText="1"/>
      <protection hidden="1"/>
    </xf>
    <xf numFmtId="0" fontId="5" fillId="2" borderId="14" xfId="0" applyFont="1" applyFill="1" applyBorder="1" applyAlignment="1" applyProtection="1">
      <alignment vertical="top" wrapText="1"/>
      <protection locked="0"/>
    </xf>
    <xf numFmtId="0" fontId="16" fillId="0" borderId="5" xfId="0" applyFont="1" applyFill="1" applyBorder="1" applyAlignment="1">
      <alignment vertical="center" wrapText="1"/>
    </xf>
    <xf numFmtId="3" fontId="12" fillId="2" borderId="36" xfId="2" applyNumberFormat="1" applyFont="1" applyFill="1" applyBorder="1" applyAlignment="1" applyProtection="1">
      <alignment vertical="center"/>
      <protection locked="0"/>
    </xf>
    <xf numFmtId="0" fontId="17" fillId="2" borderId="0" xfId="2" applyFont="1" applyFill="1" applyAlignment="1" applyProtection="1">
      <alignment vertical="top"/>
    </xf>
    <xf numFmtId="0" fontId="17" fillId="2" borderId="0" xfId="2" applyFont="1" applyFill="1" applyBorder="1" applyAlignment="1" applyProtection="1">
      <alignment vertical="top"/>
    </xf>
    <xf numFmtId="0" fontId="16" fillId="2" borderId="14" xfId="0" applyFont="1" applyFill="1" applyBorder="1" applyAlignment="1" applyProtection="1">
      <alignment wrapText="1"/>
    </xf>
    <xf numFmtId="0" fontId="16" fillId="2" borderId="8" xfId="0" applyFont="1" applyFill="1" applyBorder="1" applyAlignment="1" applyProtection="1">
      <alignment wrapText="1"/>
    </xf>
    <xf numFmtId="0" fontId="7" fillId="3" borderId="3" xfId="0" applyFont="1" applyFill="1" applyBorder="1" applyAlignment="1" applyProtection="1">
      <alignment wrapText="1"/>
    </xf>
    <xf numFmtId="49" fontId="7" fillId="3" borderId="3" xfId="0" applyNumberFormat="1" applyFont="1" applyFill="1" applyBorder="1" applyAlignment="1" applyProtection="1">
      <alignment wrapText="1"/>
    </xf>
    <xf numFmtId="0" fontId="7" fillId="3" borderId="3" xfId="0" applyFont="1" applyFill="1" applyBorder="1" applyAlignment="1" applyProtection="1">
      <alignment horizontal="center" wrapText="1"/>
    </xf>
    <xf numFmtId="14" fontId="7" fillId="3" borderId="3" xfId="0" applyNumberFormat="1" applyFont="1" applyFill="1" applyBorder="1" applyAlignment="1" applyProtection="1">
      <alignment horizontal="center" wrapText="1"/>
    </xf>
    <xf numFmtId="0" fontId="7" fillId="3" borderId="4" xfId="0" applyFont="1" applyFill="1" applyBorder="1" applyAlignment="1" applyProtection="1">
      <alignment horizontal="center" wrapText="1"/>
    </xf>
    <xf numFmtId="0" fontId="7" fillId="3" borderId="12" xfId="0" applyFont="1" applyFill="1" applyBorder="1" applyAlignment="1" applyProtection="1">
      <alignment horizontal="center" wrapText="1"/>
    </xf>
    <xf numFmtId="0" fontId="7" fillId="3" borderId="6" xfId="0" applyFont="1" applyFill="1" applyBorder="1" applyAlignment="1" applyProtection="1">
      <alignment horizontal="center" wrapText="1"/>
    </xf>
    <xf numFmtId="0" fontId="7" fillId="3" borderId="16" xfId="0" applyFont="1" applyFill="1" applyBorder="1" applyAlignment="1" applyProtection="1">
      <alignment horizontal="center" wrapText="1"/>
    </xf>
    <xf numFmtId="0" fontId="13" fillId="0" borderId="0" xfId="0" applyFont="1" applyFill="1" applyAlignment="1" applyProtection="1">
      <alignment vertical="center" wrapText="1"/>
    </xf>
    <xf numFmtId="0" fontId="19" fillId="0" borderId="0" xfId="0" applyFont="1" applyFill="1" applyAlignment="1" applyProtection="1">
      <alignment vertical="center" wrapText="1"/>
    </xf>
    <xf numFmtId="0" fontId="5" fillId="0" borderId="6" xfId="0" applyFont="1" applyBorder="1" applyAlignment="1"/>
    <xf numFmtId="0" fontId="13" fillId="0" borderId="0" xfId="0" applyFont="1" applyFill="1" applyAlignment="1" applyProtection="1">
      <alignment vertical="center" wrapText="1"/>
    </xf>
    <xf numFmtId="0" fontId="5" fillId="2" borderId="0" xfId="2" applyFill="1" applyAlignment="1" applyProtection="1">
      <alignment vertical="center"/>
    </xf>
    <xf numFmtId="0" fontId="32" fillId="0" borderId="0" xfId="1" applyFont="1" applyFill="1" applyAlignment="1" applyProtection="1">
      <alignment vertical="top" wrapText="1"/>
    </xf>
    <xf numFmtId="0" fontId="13" fillId="0" borderId="0" xfId="0" applyFont="1" applyFill="1" applyAlignment="1" applyProtection="1">
      <alignment vertical="top"/>
    </xf>
    <xf numFmtId="0" fontId="13" fillId="0" borderId="0" xfId="0" applyFont="1" applyFill="1" applyAlignment="1" applyProtection="1">
      <alignment vertical="center" wrapText="1"/>
    </xf>
    <xf numFmtId="0" fontId="19" fillId="0" borderId="0" xfId="0" applyFont="1" applyFill="1" applyAlignment="1" applyProtection="1">
      <alignment vertical="center" wrapText="1"/>
    </xf>
    <xf numFmtId="0" fontId="7" fillId="3" borderId="0" xfId="0" applyFont="1" applyFill="1" applyBorder="1" applyAlignment="1" applyProtection="1">
      <alignment horizontal="center" wrapText="1"/>
    </xf>
    <xf numFmtId="0" fontId="0" fillId="0" borderId="0" xfId="0" applyAlignment="1" applyProtection="1">
      <alignment horizontal="left"/>
      <protection locked="0"/>
    </xf>
    <xf numFmtId="14" fontId="0" fillId="0" borderId="0" xfId="0" applyNumberFormat="1" applyAlignment="1" applyProtection="1">
      <alignment horizontal="left"/>
      <protection locked="0"/>
    </xf>
    <xf numFmtId="0" fontId="0" fillId="0" borderId="0" xfId="0" applyAlignment="1" applyProtection="1">
      <alignment wrapText="1"/>
    </xf>
    <xf numFmtId="0" fontId="0" fillId="2" borderId="0" xfId="0" applyFill="1" applyAlignment="1" applyProtection="1">
      <alignment wrapText="1"/>
    </xf>
    <xf numFmtId="49" fontId="5" fillId="2" borderId="3" xfId="0" applyNumberFormat="1" applyFont="1" applyFill="1" applyBorder="1" applyAlignment="1" applyProtection="1">
      <alignment horizontal="left" vertical="center" wrapText="1"/>
      <protection locked="0"/>
    </xf>
    <xf numFmtId="0" fontId="0" fillId="2" borderId="0" xfId="0" applyFill="1" applyAlignment="1" applyProtection="1">
      <alignment horizontal="left" vertical="top"/>
    </xf>
    <xf numFmtId="0" fontId="5" fillId="2" borderId="8" xfId="0" applyFont="1" applyFill="1" applyBorder="1" applyAlignment="1" applyProtection="1">
      <alignment horizontal="left" vertical="top" wrapText="1"/>
      <protection locked="0"/>
    </xf>
    <xf numFmtId="0" fontId="5" fillId="2" borderId="14" xfId="0" applyFont="1" applyFill="1" applyBorder="1" applyAlignment="1" applyProtection="1">
      <alignment horizontal="left" vertical="top" wrapText="1"/>
      <protection locked="0"/>
    </xf>
    <xf numFmtId="0" fontId="6" fillId="2" borderId="14" xfId="1" applyFill="1" applyBorder="1" applyAlignment="1" applyProtection="1">
      <alignment horizontal="left" vertical="top" wrapText="1"/>
      <protection locked="0"/>
    </xf>
    <xf numFmtId="14" fontId="5" fillId="2" borderId="8" xfId="0" applyNumberFormat="1" applyFont="1" applyFill="1" applyBorder="1" applyAlignment="1" applyProtection="1">
      <alignment horizontal="left" vertical="top" wrapText="1"/>
      <protection locked="0"/>
    </xf>
    <xf numFmtId="0" fontId="24" fillId="0" borderId="0" xfId="0" applyFont="1" applyFill="1" applyAlignment="1" applyProtection="1">
      <alignment horizontal="left" vertical="top"/>
    </xf>
    <xf numFmtId="0" fontId="0" fillId="0" borderId="0" xfId="0" applyAlignment="1" applyProtection="1">
      <alignment horizontal="left" vertical="top"/>
    </xf>
    <xf numFmtId="0" fontId="5" fillId="2" borderId="3" xfId="0" applyFont="1" applyFill="1" applyBorder="1" applyAlignment="1" applyProtection="1">
      <alignment horizontal="left" vertical="top"/>
    </xf>
    <xf numFmtId="0" fontId="0" fillId="2" borderId="3" xfId="0" applyFill="1" applyBorder="1" applyAlignment="1" applyProtection="1">
      <alignment horizontal="left" vertical="top"/>
    </xf>
    <xf numFmtId="14" fontId="0" fillId="2" borderId="3" xfId="0" applyNumberFormat="1" applyFill="1" applyBorder="1" applyAlignment="1" applyProtection="1">
      <alignment horizontal="left" vertical="top"/>
    </xf>
    <xf numFmtId="49" fontId="5" fillId="2" borderId="3" xfId="0" applyNumberFormat="1" applyFont="1" applyFill="1" applyBorder="1" applyAlignment="1" applyProtection="1">
      <alignment horizontal="left" vertical="top"/>
    </xf>
    <xf numFmtId="0" fontId="0" fillId="0" borderId="0" xfId="0" applyFill="1" applyAlignment="1" applyProtection="1">
      <alignment horizontal="left" vertical="top"/>
    </xf>
    <xf numFmtId="2" fontId="0" fillId="2" borderId="3" xfId="0" applyNumberFormat="1" applyFill="1" applyBorder="1" applyAlignment="1" applyProtection="1">
      <alignment horizontal="left" vertical="top"/>
    </xf>
    <xf numFmtId="1" fontId="0" fillId="2" borderId="3" xfId="0" applyNumberFormat="1" applyFill="1" applyBorder="1" applyAlignment="1" applyProtection="1">
      <alignment horizontal="left" vertical="top"/>
    </xf>
    <xf numFmtId="49" fontId="0" fillId="2" borderId="3" xfId="0" applyNumberFormat="1" applyFill="1" applyBorder="1" applyAlignment="1" applyProtection="1">
      <alignment horizontal="left" vertical="top"/>
    </xf>
    <xf numFmtId="0" fontId="7" fillId="0" borderId="0" xfId="0" applyFont="1" applyFill="1" applyBorder="1" applyAlignment="1" applyProtection="1">
      <alignment horizontal="left" vertical="top"/>
    </xf>
    <xf numFmtId="0" fontId="4" fillId="0" borderId="0" xfId="0" applyFont="1" applyFill="1" applyBorder="1" applyAlignment="1">
      <alignment horizontal="left" vertical="top" wrapText="1"/>
    </xf>
    <xf numFmtId="0" fontId="0" fillId="2" borderId="35" xfId="0" applyFill="1" applyBorder="1" applyAlignment="1" applyProtection="1">
      <alignment horizontal="left" vertical="top" wrapText="1"/>
      <protection locked="0"/>
    </xf>
    <xf numFmtId="0" fontId="2" fillId="0" borderId="0" xfId="0" applyFont="1" applyFill="1" applyBorder="1" applyAlignment="1">
      <alignment horizontal="left" vertical="top"/>
    </xf>
    <xf numFmtId="0" fontId="0" fillId="0" borderId="0" xfId="0" applyFill="1" applyBorder="1" applyAlignment="1">
      <alignment horizontal="left" vertical="top"/>
    </xf>
    <xf numFmtId="0" fontId="13" fillId="0" borderId="0" xfId="0" applyFont="1" applyFill="1" applyAlignment="1" applyProtection="1">
      <alignment vertical="center" wrapText="1"/>
    </xf>
    <xf numFmtId="0" fontId="0" fillId="2" borderId="3" xfId="0" applyFill="1" applyBorder="1" applyAlignment="1" applyProtection="1">
      <alignment horizontal="center" vertical="center"/>
      <protection locked="0"/>
    </xf>
    <xf numFmtId="165" fontId="5" fillId="2" borderId="3" xfId="0" applyNumberFormat="1" applyFont="1" applyFill="1" applyBorder="1" applyAlignment="1" applyProtection="1">
      <alignment horizontal="center" vertical="center"/>
      <protection locked="0"/>
    </xf>
    <xf numFmtId="0" fontId="5" fillId="0" borderId="0" xfId="0" applyFont="1" applyAlignment="1" applyProtection="1">
      <alignment horizontal="left"/>
      <protection locked="0"/>
    </xf>
    <xf numFmtId="0" fontId="3" fillId="2" borderId="19" xfId="0" applyFont="1" applyFill="1" applyBorder="1" applyAlignment="1" applyProtection="1">
      <alignment horizontal="center"/>
    </xf>
    <xf numFmtId="0" fontId="6" fillId="2" borderId="14" xfId="1" applyFill="1" applyBorder="1" applyAlignment="1" applyProtection="1">
      <alignment vertical="top" wrapText="1"/>
      <protection locked="0"/>
    </xf>
    <xf numFmtId="0" fontId="36" fillId="0" borderId="0" xfId="0" applyFont="1" applyFill="1" applyProtection="1"/>
    <xf numFmtId="0" fontId="0" fillId="2" borderId="0" xfId="0" applyFill="1" applyProtection="1">
      <protection hidden="1"/>
    </xf>
    <xf numFmtId="0" fontId="7" fillId="0" borderId="0" xfId="0" applyFont="1" applyFill="1" applyBorder="1" applyAlignment="1" applyProtection="1">
      <protection hidden="1"/>
    </xf>
    <xf numFmtId="0" fontId="4" fillId="0" borderId="0" xfId="0" applyFont="1" applyFill="1" applyBorder="1" applyAlignment="1" applyProtection="1">
      <alignment vertical="center" wrapText="1"/>
      <protection hidden="1"/>
    </xf>
    <xf numFmtId="0" fontId="0" fillId="2" borderId="0" xfId="0" applyFill="1" applyAlignment="1" applyProtection="1">
      <alignment vertical="top"/>
      <protection hidden="1"/>
    </xf>
    <xf numFmtId="0" fontId="2" fillId="0" borderId="0" xfId="0" applyFont="1" applyFill="1" applyBorder="1" applyAlignment="1" applyProtection="1">
      <alignment vertical="top"/>
      <protection hidden="1"/>
    </xf>
    <xf numFmtId="0" fontId="0" fillId="0" borderId="0" xfId="0" applyFill="1" applyBorder="1" applyAlignment="1" applyProtection="1">
      <alignment vertical="top"/>
      <protection hidden="1"/>
    </xf>
    <xf numFmtId="0" fontId="2" fillId="0" borderId="0" xfId="0" applyFont="1" applyFill="1" applyBorder="1" applyProtection="1">
      <protection hidden="1"/>
    </xf>
    <xf numFmtId="0" fontId="0" fillId="0" borderId="0" xfId="0" applyFill="1" applyBorder="1" applyProtection="1">
      <protection hidden="1"/>
    </xf>
    <xf numFmtId="0" fontId="5" fillId="0" borderId="0" xfId="0" applyFont="1" applyFill="1" applyBorder="1" applyAlignment="1" applyProtection="1">
      <alignment wrapText="1"/>
      <protection hidden="1"/>
    </xf>
    <xf numFmtId="0" fontId="4" fillId="0" borderId="0" xfId="0" applyFont="1" applyFill="1" applyBorder="1" applyAlignment="1" applyProtection="1">
      <alignment wrapText="1"/>
      <protection hidden="1"/>
    </xf>
    <xf numFmtId="0" fontId="5" fillId="0" borderId="0" xfId="0" applyFont="1" applyAlignment="1" applyProtection="1">
      <protection locked="0"/>
    </xf>
    <xf numFmtId="0" fontId="7" fillId="3" borderId="25" xfId="0" applyFont="1" applyFill="1" applyBorder="1" applyAlignment="1" applyProtection="1">
      <protection hidden="1"/>
    </xf>
    <xf numFmtId="0" fontId="7" fillId="3" borderId="0" xfId="0" applyFont="1" applyFill="1" applyBorder="1" applyAlignment="1" applyProtection="1">
      <protection hidden="1"/>
    </xf>
    <xf numFmtId="0" fontId="16" fillId="0" borderId="37" xfId="0" applyFont="1" applyFill="1" applyBorder="1" applyAlignment="1" applyProtection="1">
      <alignment vertical="center"/>
      <protection hidden="1"/>
    </xf>
    <xf numFmtId="0" fontId="17" fillId="0" borderId="37" xfId="0" applyNumberFormat="1" applyFont="1" applyFill="1" applyBorder="1" applyAlignment="1" applyProtection="1">
      <alignment horizontal="left" vertical="center" wrapText="1"/>
      <protection hidden="1"/>
    </xf>
    <xf numFmtId="0" fontId="17" fillId="0" borderId="37" xfId="0" applyNumberFormat="1" applyFont="1" applyFill="1" applyBorder="1" applyAlignment="1" applyProtection="1">
      <alignment horizontal="left" vertical="center"/>
      <protection hidden="1"/>
    </xf>
    <xf numFmtId="3" fontId="17" fillId="0" borderId="37" xfId="0" applyNumberFormat="1" applyFont="1" applyFill="1" applyBorder="1" applyAlignment="1" applyProtection="1">
      <alignment horizontal="left" vertical="center"/>
      <protection hidden="1"/>
    </xf>
    <xf numFmtId="9" fontId="16" fillId="0" borderId="37" xfId="3" quotePrefix="1" applyFont="1" applyFill="1" applyBorder="1" applyAlignment="1" applyProtection="1">
      <alignment horizontal="left" vertical="center" wrapText="1"/>
      <protection hidden="1"/>
    </xf>
    <xf numFmtId="9" fontId="16" fillId="0" borderId="37" xfId="3" applyFont="1" applyFill="1" applyBorder="1" applyAlignment="1" applyProtection="1">
      <alignment horizontal="left" vertical="center"/>
      <protection hidden="1"/>
    </xf>
    <xf numFmtId="0" fontId="5" fillId="0" borderId="0" xfId="0" quotePrefix="1" applyFont="1" applyAlignment="1"/>
    <xf numFmtId="0" fontId="5" fillId="0" borderId="0" xfId="0" applyFont="1" applyFill="1" applyBorder="1" applyAlignment="1" applyProtection="1">
      <alignment vertical="top"/>
      <protection hidden="1"/>
    </xf>
    <xf numFmtId="0" fontId="5" fillId="0" borderId="0" xfId="0" applyFont="1" applyAlignment="1"/>
    <xf numFmtId="3" fontId="0" fillId="0" borderId="0" xfId="0" applyNumberFormat="1" applyAlignment="1">
      <alignment horizontal="left"/>
    </xf>
    <xf numFmtId="0" fontId="2" fillId="0" borderId="0" xfId="0" applyFont="1" applyAlignment="1">
      <alignment horizontal="right"/>
    </xf>
    <xf numFmtId="0" fontId="17" fillId="2" borderId="0" xfId="0" applyFont="1" applyFill="1" applyProtection="1">
      <protection hidden="1"/>
    </xf>
    <xf numFmtId="0" fontId="6" fillId="0" borderId="0" xfId="1" applyFill="1" applyBorder="1" applyAlignment="1" applyProtection="1">
      <protection hidden="1"/>
    </xf>
    <xf numFmtId="0" fontId="17" fillId="2" borderId="0" xfId="2" applyFont="1" applyFill="1" applyBorder="1" applyAlignment="1" applyProtection="1">
      <alignment vertical="top" wrapText="1"/>
    </xf>
    <xf numFmtId="0" fontId="5" fillId="2" borderId="0" xfId="2" applyFill="1" applyAlignment="1" applyProtection="1">
      <alignment horizontal="center" vertical="top"/>
    </xf>
    <xf numFmtId="0" fontId="28" fillId="2" borderId="0" xfId="2" applyFont="1" applyFill="1" applyAlignment="1" applyProtection="1">
      <alignment vertical="center" wrapText="1"/>
    </xf>
    <xf numFmtId="0" fontId="13" fillId="2" borderId="0" xfId="2" applyFont="1" applyFill="1" applyAlignment="1" applyProtection="1">
      <alignment vertical="center"/>
    </xf>
    <xf numFmtId="0" fontId="4" fillId="2" borderId="0" xfId="2" applyFont="1" applyFill="1" applyBorder="1" applyAlignment="1" applyProtection="1">
      <alignment horizontal="center" vertical="top"/>
    </xf>
    <xf numFmtId="0" fontId="17" fillId="2" borderId="0" xfId="2" applyFont="1" applyFill="1" applyBorder="1" applyAlignment="1" applyProtection="1">
      <alignment horizontal="center" vertical="top" wrapText="1"/>
    </xf>
    <xf numFmtId="0" fontId="5" fillId="2" borderId="17" xfId="2" applyFill="1" applyBorder="1" applyAlignment="1" applyProtection="1">
      <alignment horizontal="center" vertical="top"/>
    </xf>
    <xf numFmtId="0" fontId="11" fillId="2" borderId="0" xfId="2" applyFont="1" applyFill="1" applyBorder="1" applyAlignment="1" applyProtection="1">
      <alignment horizontal="center" vertical="top"/>
    </xf>
    <xf numFmtId="0" fontId="14" fillId="2" borderId="0" xfId="2" applyFont="1" applyFill="1" applyBorder="1" applyAlignment="1" applyProtection="1">
      <alignment vertical="top"/>
    </xf>
    <xf numFmtId="0" fontId="29" fillId="0" borderId="13" xfId="1" applyFont="1" applyBorder="1" applyAlignment="1" applyProtection="1">
      <alignment vertical="top"/>
    </xf>
    <xf numFmtId="0" fontId="13" fillId="2" borderId="0" xfId="2" applyFont="1" applyFill="1" applyAlignment="1" applyProtection="1">
      <alignment vertical="top"/>
    </xf>
    <xf numFmtId="0" fontId="17" fillId="2" borderId="0" xfId="2" applyFont="1" applyFill="1" applyBorder="1" applyAlignment="1" applyProtection="1">
      <alignment horizontal="left" vertical="top" wrapText="1"/>
    </xf>
    <xf numFmtId="0" fontId="17" fillId="2" borderId="0" xfId="2" applyFont="1" applyFill="1" applyAlignment="1" applyProtection="1">
      <alignment horizontal="center" vertical="top"/>
    </xf>
    <xf numFmtId="3" fontId="5" fillId="0" borderId="14" xfId="0" applyNumberFormat="1" applyFont="1" applyFill="1" applyBorder="1" applyAlignment="1" applyProtection="1">
      <alignment horizontal="left" vertical="top"/>
      <protection locked="0"/>
    </xf>
    <xf numFmtId="3" fontId="5" fillId="0" borderId="15" xfId="0" applyNumberFormat="1" applyFont="1" applyFill="1" applyBorder="1" applyAlignment="1" applyProtection="1">
      <alignment horizontal="left" vertical="top"/>
      <protection locked="0"/>
    </xf>
    <xf numFmtId="14" fontId="5" fillId="2" borderId="14" xfId="0" applyNumberFormat="1" applyFont="1" applyFill="1" applyBorder="1" applyAlignment="1" applyProtection="1">
      <alignment horizontal="left" vertical="top"/>
      <protection locked="0"/>
    </xf>
    <xf numFmtId="14" fontId="5" fillId="2" borderId="15" xfId="0" applyNumberFormat="1" applyFont="1" applyFill="1" applyBorder="1" applyAlignment="1" applyProtection="1">
      <alignment horizontal="left" vertical="top"/>
      <protection locked="0"/>
    </xf>
    <xf numFmtId="0" fontId="8" fillId="3" borderId="20" xfId="0" applyFont="1" applyFill="1" applyBorder="1" applyAlignment="1" applyProtection="1">
      <alignment horizontal="left" wrapText="1"/>
    </xf>
    <xf numFmtId="0" fontId="8" fillId="3" borderId="18" xfId="0" applyFont="1" applyFill="1" applyBorder="1" applyAlignment="1" applyProtection="1">
      <alignment horizontal="left" wrapText="1"/>
    </xf>
    <xf numFmtId="0" fontId="8" fillId="3" borderId="21" xfId="0" applyFont="1" applyFill="1" applyBorder="1" applyAlignment="1" applyProtection="1">
      <alignment horizontal="left" wrapText="1"/>
    </xf>
    <xf numFmtId="0" fontId="5" fillId="2" borderId="18" xfId="0" applyFont="1" applyFill="1" applyBorder="1" applyAlignment="1" applyProtection="1">
      <alignment vertical="top"/>
      <protection locked="0"/>
    </xf>
    <xf numFmtId="0" fontId="5" fillId="2" borderId="21" xfId="0" applyFont="1" applyFill="1" applyBorder="1" applyAlignment="1" applyProtection="1">
      <alignment vertical="top"/>
      <protection locked="0"/>
    </xf>
    <xf numFmtId="0" fontId="7" fillId="3" borderId="22" xfId="0" applyFont="1" applyFill="1" applyBorder="1" applyAlignment="1" applyProtection="1"/>
    <xf numFmtId="0" fontId="7" fillId="3" borderId="23" xfId="0" applyFont="1" applyFill="1" applyBorder="1" applyAlignment="1" applyProtection="1"/>
    <xf numFmtId="0" fontId="7" fillId="3" borderId="24" xfId="0" applyFont="1" applyFill="1" applyBorder="1" applyAlignment="1" applyProtection="1"/>
    <xf numFmtId="3" fontId="5" fillId="2" borderId="20" xfId="0" applyNumberFormat="1" applyFont="1" applyFill="1" applyBorder="1" applyAlignment="1" applyProtection="1">
      <alignment horizontal="left" vertical="top"/>
      <protection locked="0"/>
    </xf>
    <xf numFmtId="3" fontId="5" fillId="2" borderId="21" xfId="0" applyNumberFormat="1" applyFont="1" applyFill="1" applyBorder="1" applyAlignment="1" applyProtection="1">
      <alignment horizontal="left" vertical="top"/>
      <protection locked="0"/>
    </xf>
    <xf numFmtId="0" fontId="4" fillId="2" borderId="18" xfId="0" applyFont="1" applyFill="1" applyBorder="1" applyAlignment="1" applyProtection="1">
      <alignment horizontal="center"/>
    </xf>
    <xf numFmtId="0" fontId="7" fillId="3" borderId="39" xfId="0" applyFont="1" applyFill="1" applyBorder="1" applyAlignment="1" applyProtection="1"/>
    <xf numFmtId="0" fontId="7" fillId="3" borderId="38" xfId="0" applyFont="1" applyFill="1" applyBorder="1" applyAlignment="1" applyProtection="1"/>
    <xf numFmtId="0" fontId="7" fillId="3" borderId="40" xfId="0" applyFont="1" applyFill="1" applyBorder="1" applyAlignment="1" applyProtection="1"/>
    <xf numFmtId="3" fontId="5" fillId="2" borderId="3" xfId="0" applyNumberFormat="1" applyFont="1" applyFill="1" applyBorder="1" applyAlignment="1" applyProtection="1">
      <alignment horizontal="left" vertical="top" wrapText="1"/>
      <protection locked="0"/>
    </xf>
    <xf numFmtId="0" fontId="4" fillId="2" borderId="6" xfId="0" applyFont="1" applyFill="1" applyBorder="1" applyAlignment="1" applyProtection="1">
      <alignment horizontal="center" vertical="top" wrapText="1"/>
    </xf>
    <xf numFmtId="0" fontId="4" fillId="2" borderId="0" xfId="0" applyFont="1" applyFill="1" applyBorder="1" applyAlignment="1" applyProtection="1">
      <alignment horizontal="center" vertical="top" wrapText="1"/>
    </xf>
    <xf numFmtId="0" fontId="0" fillId="2" borderId="0" xfId="0" applyFill="1" applyAlignment="1" applyProtection="1">
      <alignment horizontal="center"/>
    </xf>
    <xf numFmtId="0" fontId="5" fillId="2" borderId="14" xfId="0" applyFont="1" applyFill="1" applyBorder="1" applyAlignment="1" applyProtection="1">
      <alignment vertical="top" wrapText="1"/>
      <protection locked="0"/>
    </xf>
    <xf numFmtId="0" fontId="5" fillId="2" borderId="15" xfId="0" applyFont="1" applyFill="1" applyBorder="1" applyAlignment="1" applyProtection="1">
      <alignment vertical="top" wrapText="1"/>
      <protection locked="0"/>
    </xf>
    <xf numFmtId="0" fontId="5" fillId="2" borderId="14" xfId="0" applyFont="1" applyFill="1" applyBorder="1" applyAlignment="1" applyProtection="1">
      <alignment vertical="top"/>
      <protection locked="0"/>
    </xf>
    <xf numFmtId="0" fontId="5" fillId="2" borderId="15" xfId="0" applyFont="1" applyFill="1" applyBorder="1" applyAlignment="1" applyProtection="1">
      <alignment vertical="top"/>
      <protection locked="0"/>
    </xf>
    <xf numFmtId="0" fontId="7" fillId="3" borderId="14" xfId="0" applyFont="1" applyFill="1" applyBorder="1" applyAlignment="1" applyProtection="1"/>
    <xf numFmtId="0" fontId="7" fillId="3" borderId="19" xfId="0" applyFont="1" applyFill="1" applyBorder="1" applyAlignment="1" applyProtection="1"/>
    <xf numFmtId="0" fontId="7" fillId="3" borderId="15" xfId="0" applyFont="1" applyFill="1" applyBorder="1" applyAlignment="1" applyProtection="1"/>
    <xf numFmtId="0" fontId="15" fillId="2" borderId="0" xfId="0" applyFont="1" applyFill="1" applyAlignment="1" applyProtection="1">
      <alignment horizontal="left"/>
    </xf>
    <xf numFmtId="0" fontId="16" fillId="2" borderId="0" xfId="0" applyFont="1" applyFill="1" applyAlignment="1" applyProtection="1">
      <alignment vertical="center" wrapText="1"/>
    </xf>
    <xf numFmtId="0" fontId="16" fillId="2" borderId="0" xfId="0" quotePrefix="1" applyFont="1" applyFill="1" applyAlignment="1" applyProtection="1">
      <alignment vertical="center" wrapText="1"/>
    </xf>
    <xf numFmtId="0" fontId="16" fillId="2" borderId="18" xfId="0" applyFont="1" applyFill="1" applyBorder="1" applyAlignment="1" applyProtection="1">
      <alignment vertical="top" wrapText="1"/>
    </xf>
    <xf numFmtId="0" fontId="16" fillId="2" borderId="18" xfId="0" quotePrefix="1" applyFont="1" applyFill="1" applyBorder="1" applyAlignment="1" applyProtection="1">
      <alignment vertical="top" wrapText="1"/>
    </xf>
    <xf numFmtId="0" fontId="1" fillId="0" borderId="13" xfId="0" applyFont="1" applyBorder="1" applyAlignment="1" applyProtection="1">
      <alignment horizontal="center" wrapText="1"/>
    </xf>
    <xf numFmtId="0" fontId="13" fillId="0" borderId="0" xfId="0" applyFont="1" applyFill="1" applyAlignment="1" applyProtection="1">
      <alignment vertical="center" wrapText="1"/>
    </xf>
    <xf numFmtId="0" fontId="19" fillId="0" borderId="0" xfId="0" applyFont="1" applyFill="1" applyAlignment="1" applyProtection="1">
      <alignment vertical="center" wrapText="1"/>
    </xf>
    <xf numFmtId="0" fontId="19" fillId="0" borderId="0" xfId="0" applyFont="1" applyFill="1" applyAlignment="1" applyProtection="1">
      <alignment vertical="top" wrapText="1"/>
    </xf>
    <xf numFmtId="0" fontId="15" fillId="0" borderId="0" xfId="0" applyFont="1" applyFill="1" applyAlignment="1" applyProtection="1">
      <alignment vertical="center" wrapText="1"/>
    </xf>
    <xf numFmtId="0" fontId="13" fillId="0" borderId="28" xfId="0" applyFont="1" applyFill="1" applyBorder="1" applyAlignment="1" applyProtection="1">
      <alignment vertical="top" wrapText="1"/>
    </xf>
    <xf numFmtId="0" fontId="13" fillId="0" borderId="29" xfId="0" applyFont="1" applyFill="1" applyBorder="1" applyAlignment="1" applyProtection="1">
      <alignment vertical="top" wrapText="1"/>
    </xf>
    <xf numFmtId="0" fontId="13" fillId="0" borderId="30" xfId="0" applyFont="1" applyFill="1" applyBorder="1" applyAlignment="1" applyProtection="1">
      <alignment vertical="top" wrapText="1"/>
    </xf>
    <xf numFmtId="0" fontId="13" fillId="0" borderId="31" xfId="0" applyFont="1" applyFill="1" applyBorder="1" applyAlignment="1" applyProtection="1">
      <alignment horizontal="right" vertical="top"/>
    </xf>
    <xf numFmtId="0" fontId="13" fillId="0" borderId="32" xfId="0" applyFont="1" applyFill="1" applyBorder="1" applyAlignment="1" applyProtection="1">
      <alignment horizontal="right" vertical="top"/>
    </xf>
    <xf numFmtId="0" fontId="21" fillId="0" borderId="3" xfId="0" applyFont="1" applyFill="1" applyBorder="1" applyAlignment="1" applyProtection="1">
      <alignment horizontal="center"/>
    </xf>
    <xf numFmtId="0" fontId="7" fillId="3" borderId="6" xfId="0" applyFont="1" applyFill="1" applyBorder="1" applyAlignment="1" applyProtection="1">
      <alignment horizontal="center" wrapText="1"/>
    </xf>
    <xf numFmtId="0" fontId="7" fillId="3" borderId="0" xfId="0" applyFont="1" applyFill="1" applyBorder="1" applyAlignment="1" applyProtection="1">
      <alignment horizontal="center" wrapText="1"/>
    </xf>
    <xf numFmtId="0" fontId="26" fillId="0" borderId="32" xfId="0" applyFont="1" applyFill="1" applyBorder="1" applyAlignment="1" applyProtection="1">
      <alignment horizontal="left" vertical="top"/>
    </xf>
    <xf numFmtId="0" fontId="13" fillId="0" borderId="0" xfId="0" applyFont="1" applyFill="1" applyAlignment="1" applyProtection="1">
      <alignment horizontal="left" vertical="center"/>
    </xf>
    <xf numFmtId="0" fontId="33" fillId="0" borderId="0" xfId="1" applyFont="1" applyFill="1" applyAlignment="1" applyProtection="1">
      <alignment horizontal="left" vertical="center"/>
    </xf>
    <xf numFmtId="0" fontId="34" fillId="0" borderId="13" xfId="0" applyFont="1" applyBorder="1" applyAlignment="1" applyProtection="1">
      <alignment vertical="top"/>
    </xf>
    <xf numFmtId="0" fontId="28" fillId="0" borderId="28" xfId="0" applyFont="1" applyFill="1" applyBorder="1" applyAlignment="1" applyProtection="1">
      <alignment vertical="top" wrapText="1"/>
    </xf>
    <xf numFmtId="0" fontId="28" fillId="0" borderId="29" xfId="0" applyFont="1" applyFill="1" applyBorder="1" applyAlignment="1" applyProtection="1">
      <alignment vertical="top" wrapText="1"/>
    </xf>
    <xf numFmtId="0" fontId="28" fillId="0" borderId="30" xfId="0" applyFont="1" applyFill="1" applyBorder="1" applyAlignment="1" applyProtection="1">
      <alignment vertical="top" wrapText="1"/>
    </xf>
    <xf numFmtId="0" fontId="16" fillId="2" borderId="11" xfId="0" applyFont="1" applyFill="1" applyBorder="1" applyAlignment="1" applyProtection="1">
      <alignment horizontal="center" vertical="center"/>
    </xf>
    <xf numFmtId="0" fontId="16" fillId="2" borderId="34" xfId="0" applyFont="1" applyFill="1" applyBorder="1" applyAlignment="1" applyProtection="1">
      <alignment horizontal="center" vertical="center"/>
    </xf>
    <xf numFmtId="0" fontId="6" fillId="0" borderId="2" xfId="1" applyBorder="1" applyAlignment="1" applyProtection="1">
      <alignment vertical="top"/>
    </xf>
    <xf numFmtId="0" fontId="6" fillId="0" borderId="16" xfId="1" applyBorder="1" applyAlignment="1" applyProtection="1">
      <alignment vertical="top"/>
    </xf>
    <xf numFmtId="0" fontId="13" fillId="0" borderId="0" xfId="0" applyFont="1" applyFill="1" applyAlignment="1" applyProtection="1">
      <alignment vertical="center"/>
    </xf>
    <xf numFmtId="0" fontId="26" fillId="0" borderId="32" xfId="0" applyFont="1" applyFill="1" applyBorder="1" applyAlignment="1" applyProtection="1">
      <alignment vertical="top"/>
    </xf>
    <xf numFmtId="0" fontId="7" fillId="3" borderId="25" xfId="0" applyFont="1" applyFill="1" applyBorder="1" applyAlignment="1" applyProtection="1"/>
    <xf numFmtId="0" fontId="7" fillId="3" borderId="0" xfId="0" applyFont="1" applyFill="1" applyBorder="1" applyAlignment="1" applyProtection="1"/>
    <xf numFmtId="0" fontId="16" fillId="0" borderId="0" xfId="0" applyFont="1" applyFill="1" applyBorder="1" applyAlignment="1">
      <alignment vertical="center" wrapText="1"/>
    </xf>
    <xf numFmtId="0" fontId="5" fillId="2" borderId="26" xfId="0" applyFont="1" applyFill="1" applyBorder="1" applyAlignment="1" applyProtection="1">
      <alignment vertical="top" wrapText="1"/>
      <protection locked="0"/>
    </xf>
    <xf numFmtId="0" fontId="5" fillId="2" borderId="27" xfId="0" applyFont="1" applyFill="1" applyBorder="1" applyAlignment="1" applyProtection="1">
      <alignment vertical="top" wrapText="1"/>
      <protection locked="0"/>
    </xf>
    <xf numFmtId="0" fontId="7" fillId="3" borderId="25" xfId="0" applyFont="1" applyFill="1" applyBorder="1" applyAlignment="1" applyProtection="1">
      <protection hidden="1"/>
    </xf>
    <xf numFmtId="0" fontId="7" fillId="3" borderId="0" xfId="0" applyFont="1" applyFill="1" applyBorder="1" applyAlignment="1" applyProtection="1">
      <protection hidden="1"/>
    </xf>
    <xf numFmtId="0" fontId="16" fillId="0" borderId="0" xfId="2" quotePrefix="1" applyFont="1" applyFill="1" applyBorder="1" applyAlignment="1" applyProtection="1">
      <alignment vertical="center" wrapText="1"/>
      <protection hidden="1"/>
    </xf>
    <xf numFmtId="0" fontId="16" fillId="0" borderId="0" xfId="2" applyFont="1" applyFill="1" applyBorder="1" applyAlignment="1" applyProtection="1">
      <alignment vertical="center" wrapText="1"/>
      <protection hidden="1"/>
    </xf>
    <xf numFmtId="0" fontId="17" fillId="0" borderId="0" xfId="2" quotePrefix="1" applyFont="1" applyFill="1" applyBorder="1" applyAlignment="1" applyProtection="1">
      <alignment vertical="center" wrapText="1"/>
      <protection hidden="1"/>
    </xf>
    <xf numFmtId="0" fontId="17" fillId="0" borderId="0" xfId="2" applyFont="1" applyFill="1" applyBorder="1" applyAlignment="1" applyProtection="1">
      <alignment vertical="center" wrapText="1"/>
      <protection hidden="1"/>
    </xf>
  </cellXfs>
  <cellStyles count="4">
    <cellStyle name="Hyperlink" xfId="1" builtinId="8"/>
    <cellStyle name="Normal" xfId="0" builtinId="0"/>
    <cellStyle name="Normal 2" xfId="2"/>
    <cellStyle name="Percent" xfId="3" builtinId="5"/>
  </cellStyles>
  <dxfs count="15">
    <dxf>
      <font>
        <color rgb="FFFF0000"/>
      </font>
    </dxf>
    <dxf>
      <font>
        <color rgb="FFFF0000"/>
      </font>
    </dxf>
    <dxf>
      <fill>
        <patternFill patternType="darkDown">
          <bgColor theme="0" tint="-0.499984740745262"/>
        </patternFill>
      </fill>
    </dxf>
    <dxf>
      <font>
        <color rgb="FFFF0000"/>
      </font>
    </dxf>
    <dxf>
      <fill>
        <patternFill patternType="darkDown">
          <bgColor theme="0" tint="-0.499984740745262"/>
        </patternFill>
      </fill>
    </dxf>
    <dxf>
      <font>
        <color rgb="FFFF0000"/>
      </font>
    </dxf>
    <dxf>
      <font>
        <color rgb="FFFF0000"/>
      </font>
    </dxf>
    <dxf>
      <fill>
        <patternFill>
          <bgColor theme="0" tint="-0.499984740745262"/>
        </patternFill>
      </fill>
    </dxf>
    <dxf>
      <font>
        <color rgb="FFFF0000"/>
      </font>
    </dxf>
    <dxf>
      <font>
        <color rgb="FFFF0000"/>
      </font>
    </dxf>
    <dxf>
      <font>
        <color theme="0"/>
      </font>
    </dxf>
    <dxf>
      <fill>
        <patternFill patternType="darkDown">
          <bgColor theme="0" tint="-0.499984740745262"/>
        </patternFill>
      </fill>
    </dxf>
    <dxf>
      <fill>
        <patternFill patternType="darkDown">
          <bgColor theme="0" tint="-0.499984740745262"/>
        </patternFill>
      </fill>
    </dxf>
    <dxf>
      <font>
        <color rgb="FFFF0000"/>
      </font>
    </dxf>
    <dxf>
      <fill>
        <patternFill patternType="lightGray">
          <fgColor rgb="FF333399"/>
          <bgColor indexed="65"/>
        </patternFill>
      </fill>
    </dxf>
  </dxfs>
  <tableStyles count="0" defaultTableStyle="TableStyleMedium9"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hyperlink" Target="#'Contact &amp; Organizational Info'!C7"/><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Partnership Terms'!Name"/><Relationship Id="rId2" Type="http://schemas.openxmlformats.org/officeDocument/2006/relationships/hyperlink" Target="#'Green Power - Retail Options'!B7"/><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Green Power - Retail Options'!A142"/><Relationship Id="rId2" Type="http://schemas.openxmlformats.org/officeDocument/2006/relationships/hyperlink" Target="#'Green Power - Project-Specific'!B7"/><Relationship Id="rId1" Type="http://schemas.openxmlformats.org/officeDocument/2006/relationships/hyperlink" Target="#'Contact &amp; Organizational Info'!C7"/><Relationship Id="rId4" Type="http://schemas.openxmlformats.org/officeDocument/2006/relationships/hyperlink" Target="#'Green Power - Retail Options'!B7"/></Relationships>
</file>

<file path=xl/drawings/_rels/drawing4.xml.rels><?xml version="1.0" encoding="UTF-8" standalone="yes"?>
<Relationships xmlns="http://schemas.openxmlformats.org/package/2006/relationships"><Relationship Id="rId3" Type="http://schemas.openxmlformats.org/officeDocument/2006/relationships/hyperlink" Target="#'Green Power - Project-Specific'!A142"/><Relationship Id="rId2" Type="http://schemas.openxmlformats.org/officeDocument/2006/relationships/hyperlink" Target="#Profile"/><Relationship Id="rId1" Type="http://schemas.openxmlformats.org/officeDocument/2006/relationships/hyperlink" Target="#'Green Power - Retail Options'!B7"/><Relationship Id="rId4" Type="http://schemas.openxmlformats.org/officeDocument/2006/relationships/hyperlink" Target="#'Green Power - Project-Specific'!B7"/></Relationships>
</file>

<file path=xl/drawings/_rels/drawing5.xml.rels><?xml version="1.0" encoding="UTF-8" standalone="yes"?>
<Relationships xmlns="http://schemas.openxmlformats.org/package/2006/relationships"><Relationship Id="rId2" Type="http://schemas.openxmlformats.org/officeDocument/2006/relationships/hyperlink" Target="#Summary!C4"/><Relationship Id="rId1" Type="http://schemas.openxmlformats.org/officeDocument/2006/relationships/hyperlink" Target="#'Green Power - Project-Specific'!B7"/></Relationships>
</file>

<file path=xl/drawings/_rels/drawing6.xml.rels><?xml version="1.0" encoding="UTF-8" standalone="yes"?>
<Relationships xmlns="http://schemas.openxmlformats.org/package/2006/relationships"><Relationship Id="rId1" Type="http://schemas.openxmlformats.org/officeDocument/2006/relationships/hyperlink" Target="#Profile!B4"/></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4</xdr:col>
      <xdr:colOff>249157</xdr:colOff>
      <xdr:row>1</xdr:row>
      <xdr:rowOff>28574</xdr:rowOff>
    </xdr:to>
    <xdr:pic>
      <xdr:nvPicPr>
        <xdr:cNvPr id="6344" name="Picture 2" descr="Banner_partnership agreement.jpg">
          <a:extLst>
            <a:ext uri="{FF2B5EF4-FFF2-40B4-BE49-F238E27FC236}">
              <a16:creationId xmlns:a16="http://schemas.microsoft.com/office/drawing/2014/main" id="{00000000-0008-0000-0000-0000C8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0"/>
          <a:ext cx="8735932" cy="11048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3114675</xdr:colOff>
      <xdr:row>1</xdr:row>
      <xdr:rowOff>2382</xdr:rowOff>
    </xdr:from>
    <xdr:ext cx="1417119" cy="346425"/>
    <xdr:sp macro="" textlink="">
      <xdr:nvSpPr>
        <xdr:cNvPr id="3" name="cmdNext1" descr="Next Page">
          <a:hlinkClick xmlns:r="http://schemas.openxmlformats.org/officeDocument/2006/relationships" r:id="rId2" tooltip="Go to next page."/>
          <a:extLst>
            <a:ext uri="{FF2B5EF4-FFF2-40B4-BE49-F238E27FC236}">
              <a16:creationId xmlns:a16="http://schemas.microsoft.com/office/drawing/2014/main" id="{00000000-0008-0000-0000-000003000000}"/>
            </a:ext>
          </a:extLst>
        </xdr:cNvPr>
        <xdr:cNvSpPr txBox="1">
          <a:spLocks noChangeAspect="1"/>
        </xdr:cNvSpPr>
      </xdr:nvSpPr>
      <xdr:spPr>
        <a:xfrm>
          <a:off x="3552825" y="1078707"/>
          <a:ext cx="141711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r>
            <a:rPr lang="en-US" sz="1400" b="1">
              <a:solidFill>
                <a:srgbClr val="003399"/>
              </a:solidFill>
              <a:latin typeface="Arial" pitchFamily="34" charset="0"/>
              <a:cs typeface="Arial" pitchFamily="34" charset="0"/>
            </a:rPr>
            <a:t>Next Page &gt;&gt;</a:t>
          </a:r>
        </a:p>
      </xdr:txBody>
    </xdr:sp>
    <xdr:clientData fPrintsWithSheet="0"/>
  </xdr:oneCellAnchor>
  <mc:AlternateContent xmlns:mc="http://schemas.openxmlformats.org/markup-compatibility/2006">
    <mc:Choice xmlns:a14="http://schemas.microsoft.com/office/drawing/2010/main" Requires="a14">
      <xdr:twoCellAnchor editAs="oneCell">
        <xdr:from>
          <xdr:col>2</xdr:col>
          <xdr:colOff>28575</xdr:colOff>
          <xdr:row>24</xdr:row>
          <xdr:rowOff>276225</xdr:rowOff>
        </xdr:from>
        <xdr:to>
          <xdr:col>3</xdr:col>
          <xdr:colOff>4533900</xdr:colOff>
          <xdr:row>26</xdr:row>
          <xdr:rowOff>0</xdr:rowOff>
        </xdr:to>
        <xdr:sp macro="" textlink="">
          <xdr:nvSpPr>
            <xdr:cNvPr id="6145" name="chkAgreement"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314325</xdr:colOff>
      <xdr:row>2</xdr:row>
      <xdr:rowOff>28575</xdr:rowOff>
    </xdr:to>
    <xdr:sp macro="" textlink="">
      <xdr:nvSpPr>
        <xdr:cNvPr id="8250" name="AutoShape 3" descr="servlet">
          <a:extLst>
            <a:ext uri="{FF2B5EF4-FFF2-40B4-BE49-F238E27FC236}">
              <a16:creationId xmlns:a16="http://schemas.microsoft.com/office/drawing/2014/main" id="{00000000-0008-0000-0100-00003A200000}"/>
            </a:ext>
          </a:extLst>
        </xdr:cNvPr>
        <xdr:cNvSpPr>
          <a:spLocks noChangeAspect="1" noChangeArrowheads="1"/>
        </xdr:cNvSpPr>
      </xdr:nvSpPr>
      <xdr:spPr bwMode="auto">
        <a:xfrm>
          <a:off x="0" y="1095375"/>
          <a:ext cx="3143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1</xdr:col>
      <xdr:colOff>314325</xdr:colOff>
      <xdr:row>2</xdr:row>
      <xdr:rowOff>28575</xdr:rowOff>
    </xdr:to>
    <xdr:sp macro="" textlink="">
      <xdr:nvSpPr>
        <xdr:cNvPr id="8251" name="AutoShape 4" descr="servlet">
          <a:extLst>
            <a:ext uri="{FF2B5EF4-FFF2-40B4-BE49-F238E27FC236}">
              <a16:creationId xmlns:a16="http://schemas.microsoft.com/office/drawing/2014/main" id="{00000000-0008-0000-0100-00003B200000}"/>
            </a:ext>
          </a:extLst>
        </xdr:cNvPr>
        <xdr:cNvSpPr>
          <a:spLocks noChangeAspect="1" noChangeArrowheads="1"/>
        </xdr:cNvSpPr>
      </xdr:nvSpPr>
      <xdr:spPr bwMode="auto">
        <a:xfrm>
          <a:off x="0" y="1095375"/>
          <a:ext cx="3143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0</xdr:row>
      <xdr:rowOff>0</xdr:rowOff>
    </xdr:from>
    <xdr:to>
      <xdr:col>4</xdr:col>
      <xdr:colOff>104775</xdr:colOff>
      <xdr:row>0</xdr:row>
      <xdr:rowOff>1076325</xdr:rowOff>
    </xdr:to>
    <xdr:pic>
      <xdr:nvPicPr>
        <xdr:cNvPr id="8252" name="Picture 4" descr="Banner_yearly reporting form.jpg">
          <a:extLst>
            <a:ext uri="{FF2B5EF4-FFF2-40B4-BE49-F238E27FC236}">
              <a16:creationId xmlns:a16="http://schemas.microsoft.com/office/drawing/2014/main" id="{00000000-0008-0000-0100-00003C2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01065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1819274</xdr:colOff>
      <xdr:row>2</xdr:row>
      <xdr:rowOff>526220</xdr:rowOff>
    </xdr:from>
    <xdr:ext cx="1417119" cy="346425"/>
    <xdr:sp macro="" textlink="">
      <xdr:nvSpPr>
        <xdr:cNvPr id="5" name="cmdNext2" descr="Next Page">
          <a:hlinkClick xmlns:r="http://schemas.openxmlformats.org/officeDocument/2006/relationships" r:id="rId2" tooltip="Go to next page."/>
          <a:extLst>
            <a:ext uri="{FF2B5EF4-FFF2-40B4-BE49-F238E27FC236}">
              <a16:creationId xmlns:a16="http://schemas.microsoft.com/office/drawing/2014/main" id="{00000000-0008-0000-0100-000005000000}"/>
            </a:ext>
          </a:extLst>
        </xdr:cNvPr>
        <xdr:cNvSpPr txBox="1"/>
      </xdr:nvSpPr>
      <xdr:spPr>
        <a:xfrm>
          <a:off x="4943474" y="1974020"/>
          <a:ext cx="141711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r>
            <a:rPr lang="en-US" sz="1400" b="1">
              <a:solidFill>
                <a:srgbClr val="003399"/>
              </a:solidFill>
              <a:latin typeface="Arial" pitchFamily="34" charset="0"/>
              <a:cs typeface="Arial" pitchFamily="34" charset="0"/>
            </a:rPr>
            <a:t>Next Page &gt;&gt;</a:t>
          </a:r>
        </a:p>
      </xdr:txBody>
    </xdr:sp>
    <xdr:clientData fPrintsWithSheet="0"/>
  </xdr:oneCellAnchor>
  <mc:AlternateContent xmlns:mc="http://schemas.openxmlformats.org/markup-compatibility/2006">
    <mc:Choice xmlns:a14="http://schemas.microsoft.com/office/drawing/2010/main" Requires="a14">
      <xdr:twoCellAnchor editAs="oneCell">
        <xdr:from>
          <xdr:col>1</xdr:col>
          <xdr:colOff>104775</xdr:colOff>
          <xdr:row>33</xdr:row>
          <xdr:rowOff>9525</xdr:rowOff>
        </xdr:from>
        <xdr:to>
          <xdr:col>2</xdr:col>
          <xdr:colOff>0</xdr:colOff>
          <xdr:row>34</xdr:row>
          <xdr:rowOff>9525</xdr:rowOff>
        </xdr:to>
        <xdr:sp macro="" textlink="">
          <xdr:nvSpPr>
            <xdr:cNvPr id="1171" name="CheckBox2"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Cost stability or savings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33</xdr:row>
          <xdr:rowOff>228600</xdr:rowOff>
        </xdr:from>
        <xdr:to>
          <xdr:col>2</xdr:col>
          <xdr:colOff>0</xdr:colOff>
          <xdr:row>35</xdr:row>
          <xdr:rowOff>9525</xdr:rowOff>
        </xdr:to>
        <xdr:sp macro="" textlink="">
          <xdr:nvSpPr>
            <xdr:cNvPr id="1172" name="CheckBox3"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Demonstrate environmental leadership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33</xdr:row>
          <xdr:rowOff>0</xdr:rowOff>
        </xdr:from>
        <xdr:to>
          <xdr:col>3</xdr:col>
          <xdr:colOff>333375</xdr:colOff>
          <xdr:row>34</xdr:row>
          <xdr:rowOff>28575</xdr:rowOff>
        </xdr:to>
        <xdr:sp macro="" textlink="">
          <xdr:nvSpPr>
            <xdr:cNvPr id="1173" name="CheckBox5"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LEED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33</xdr:row>
          <xdr:rowOff>200025</xdr:rowOff>
        </xdr:from>
        <xdr:to>
          <xdr:col>3</xdr:col>
          <xdr:colOff>333375</xdr:colOff>
          <xdr:row>35</xdr:row>
          <xdr:rowOff>9525</xdr:rowOff>
        </xdr:to>
        <xdr:sp macro="" textlink="">
          <xdr:nvSpPr>
            <xdr:cNvPr id="1174" name="CheckBox6"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Meet sustainability goals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33</xdr:row>
          <xdr:rowOff>9525</xdr:rowOff>
        </xdr:from>
        <xdr:to>
          <xdr:col>3</xdr:col>
          <xdr:colOff>2981325</xdr:colOff>
          <xdr:row>34</xdr:row>
          <xdr:rowOff>9525</xdr:rowOff>
        </xdr:to>
        <xdr:sp macro="" textlink="">
          <xdr:nvSpPr>
            <xdr:cNvPr id="1175" name="CheckBox8"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Support economic development &amp; job creation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33</xdr:row>
          <xdr:rowOff>200025</xdr:rowOff>
        </xdr:from>
        <xdr:to>
          <xdr:col>3</xdr:col>
          <xdr:colOff>2695575</xdr:colOff>
          <xdr:row>34</xdr:row>
          <xdr:rowOff>200025</xdr:rowOff>
        </xdr:to>
        <xdr:sp macro="" textlink="">
          <xdr:nvSpPr>
            <xdr:cNvPr id="1176" name="CheckBox9"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Support renewable energy development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34</xdr:row>
          <xdr:rowOff>180975</xdr:rowOff>
        </xdr:from>
        <xdr:to>
          <xdr:col>1</xdr:col>
          <xdr:colOff>1238250</xdr:colOff>
          <xdr:row>35</xdr:row>
          <xdr:rowOff>200025</xdr:rowOff>
        </xdr:to>
        <xdr:sp macro="" textlink="">
          <xdr:nvSpPr>
            <xdr:cNvPr id="1177" name="CheckBox10"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32</xdr:row>
          <xdr:rowOff>9525</xdr:rowOff>
        </xdr:from>
        <xdr:to>
          <xdr:col>2</xdr:col>
          <xdr:colOff>0</xdr:colOff>
          <xdr:row>33</xdr:row>
          <xdr:rowOff>28575</xdr:rowOff>
        </xdr:to>
        <xdr:sp macro="" textlink="">
          <xdr:nvSpPr>
            <xdr:cNvPr id="1750" name="CheckBox1" hidden="1">
              <a:extLst>
                <a:ext uri="{63B3BB69-23CF-44E3-9099-C40C66FF867C}">
                  <a14:compatExt spid="_x0000_s1750"/>
                </a:ext>
                <a:ext uri="{FF2B5EF4-FFF2-40B4-BE49-F238E27FC236}">
                  <a16:creationId xmlns:a16="http://schemas.microsoft.com/office/drawing/2014/main" id="{00000000-0008-0000-0100-0000D606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Brand or product differentiation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32</xdr:row>
          <xdr:rowOff>0</xdr:rowOff>
        </xdr:from>
        <xdr:to>
          <xdr:col>3</xdr:col>
          <xdr:colOff>333375</xdr:colOff>
          <xdr:row>33</xdr:row>
          <xdr:rowOff>28575</xdr:rowOff>
        </xdr:to>
        <xdr:sp macro="" textlink="">
          <xdr:nvSpPr>
            <xdr:cNvPr id="1751" name="CheckBox4" hidden="1">
              <a:extLst>
                <a:ext uri="{63B3BB69-23CF-44E3-9099-C40C66FF867C}">
                  <a14:compatExt spid="_x0000_s1751"/>
                </a:ext>
                <a:ext uri="{FF2B5EF4-FFF2-40B4-BE49-F238E27FC236}">
                  <a16:creationId xmlns:a16="http://schemas.microsoft.com/office/drawing/2014/main" id="{00000000-0008-0000-0100-0000D706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EPA recognition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32</xdr:row>
          <xdr:rowOff>9525</xdr:rowOff>
        </xdr:from>
        <xdr:to>
          <xdr:col>3</xdr:col>
          <xdr:colOff>2552700</xdr:colOff>
          <xdr:row>33</xdr:row>
          <xdr:rowOff>28575</xdr:rowOff>
        </xdr:to>
        <xdr:sp macro="" textlink="">
          <xdr:nvSpPr>
            <xdr:cNvPr id="1752" name="CheckBox7" descr="Reduce emissions footprint" hidden="1">
              <a:extLst>
                <a:ext uri="{63B3BB69-23CF-44E3-9099-C40C66FF867C}">
                  <a14:compatExt spid="_x0000_s1752"/>
                </a:ext>
                <a:ext uri="{FF2B5EF4-FFF2-40B4-BE49-F238E27FC236}">
                  <a16:creationId xmlns:a16="http://schemas.microsoft.com/office/drawing/2014/main" id="{00000000-0008-0000-0100-0000D806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3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Reduce emissions footprint</a:t>
              </a:r>
            </a:p>
          </xdr:txBody>
        </xdr:sp>
        <xdr:clientData/>
      </xdr:twoCellAnchor>
    </mc:Choice>
    <mc:Fallback/>
  </mc:AlternateContent>
  <xdr:oneCellAnchor>
    <xdr:from>
      <xdr:col>2</xdr:col>
      <xdr:colOff>295275</xdr:colOff>
      <xdr:row>2</xdr:row>
      <xdr:rowOff>531018</xdr:rowOff>
    </xdr:from>
    <xdr:ext cx="1417119" cy="346425"/>
    <xdr:sp macro="" textlink="">
      <xdr:nvSpPr>
        <xdr:cNvPr id="16" name="cmdBack3" descr="Go Back" hidden="1">
          <a:hlinkClick xmlns:r="http://schemas.openxmlformats.org/officeDocument/2006/relationships" r:id="rId3" tooltip="Go to previous page."/>
          <a:extLst>
            <a:ext uri="{FF2B5EF4-FFF2-40B4-BE49-F238E27FC236}">
              <a16:creationId xmlns:a16="http://schemas.microsoft.com/office/drawing/2014/main" id="{00000000-0008-0000-0100-000010000000}"/>
            </a:ext>
          </a:extLst>
        </xdr:cNvPr>
        <xdr:cNvSpPr txBox="1">
          <a:spLocks noChangeAspect="1"/>
        </xdr:cNvSpPr>
      </xdr:nvSpPr>
      <xdr:spPr>
        <a:xfrm>
          <a:off x="3419475" y="1978818"/>
          <a:ext cx="141711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rgbClr val="003399"/>
              </a:solidFill>
              <a:latin typeface="Arial" pitchFamily="34" charset="0"/>
              <a:cs typeface="Arial" pitchFamily="34" charset="0"/>
            </a:rPr>
            <a:t>&lt;&lt;</a:t>
          </a:r>
          <a:r>
            <a:rPr lang="en-US" sz="1400" b="1" baseline="0">
              <a:solidFill>
                <a:srgbClr val="003399"/>
              </a:solidFill>
              <a:latin typeface="Arial" pitchFamily="34" charset="0"/>
              <a:cs typeface="Arial" pitchFamily="34" charset="0"/>
            </a:rPr>
            <a:t> </a:t>
          </a:r>
          <a:r>
            <a:rPr lang="en-US" sz="1400" b="1">
              <a:solidFill>
                <a:srgbClr val="003399"/>
              </a:solidFill>
              <a:latin typeface="Arial" pitchFamily="34" charset="0"/>
              <a:cs typeface="Arial" pitchFamily="34" charset="0"/>
            </a:rPr>
            <a:t>Go Back</a:t>
          </a: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295268</xdr:colOff>
      <xdr:row>0</xdr:row>
      <xdr:rowOff>30955</xdr:rowOff>
    </xdr:from>
    <xdr:ext cx="1312069" cy="346425"/>
    <xdr:sp macro="" textlink="">
      <xdr:nvSpPr>
        <xdr:cNvPr id="2" name="cmdBack3" descr="Go Back">
          <a:hlinkClick xmlns:r="http://schemas.openxmlformats.org/officeDocument/2006/relationships" r:id="rId1" tooltip="Go to previous page."/>
          <a:extLst>
            <a:ext uri="{FF2B5EF4-FFF2-40B4-BE49-F238E27FC236}">
              <a16:creationId xmlns:a16="http://schemas.microsoft.com/office/drawing/2014/main" id="{00000000-0008-0000-0200-000002000000}"/>
            </a:ext>
          </a:extLst>
        </xdr:cNvPr>
        <xdr:cNvSpPr txBox="1">
          <a:spLocks noChangeAspect="1"/>
        </xdr:cNvSpPr>
      </xdr:nvSpPr>
      <xdr:spPr>
        <a:xfrm>
          <a:off x="4521987" y="30955"/>
          <a:ext cx="131206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rgbClr val="003399"/>
              </a:solidFill>
              <a:latin typeface="Arial" pitchFamily="34" charset="0"/>
              <a:cs typeface="Arial" pitchFamily="34" charset="0"/>
            </a:rPr>
            <a:t>&lt;&lt;</a:t>
          </a:r>
          <a:r>
            <a:rPr lang="en-US" sz="1400" b="1" baseline="0">
              <a:solidFill>
                <a:srgbClr val="003399"/>
              </a:solidFill>
              <a:latin typeface="Arial" pitchFamily="34" charset="0"/>
              <a:cs typeface="Arial" pitchFamily="34" charset="0"/>
            </a:rPr>
            <a:t> </a:t>
          </a:r>
          <a:r>
            <a:rPr lang="en-US" sz="1400" b="1">
              <a:solidFill>
                <a:srgbClr val="003399"/>
              </a:solidFill>
              <a:latin typeface="Arial" pitchFamily="34" charset="0"/>
              <a:cs typeface="Arial" pitchFamily="34" charset="0"/>
            </a:rPr>
            <a:t>Go Back</a:t>
          </a:r>
        </a:p>
      </xdr:txBody>
    </xdr:sp>
    <xdr:clientData fPrintsWithSheet="0"/>
  </xdr:oneCellAnchor>
  <xdr:oneCellAnchor>
    <xdr:from>
      <xdr:col>4</xdr:col>
      <xdr:colOff>373850</xdr:colOff>
      <xdr:row>0</xdr:row>
      <xdr:rowOff>30957</xdr:rowOff>
    </xdr:from>
    <xdr:ext cx="1316831" cy="346425"/>
    <xdr:sp macro="" textlink="">
      <xdr:nvSpPr>
        <xdr:cNvPr id="3" name="cmdNext3" descr="Next Page">
          <a:hlinkClick xmlns:r="http://schemas.openxmlformats.org/officeDocument/2006/relationships" r:id="rId2" tooltip="Go to next page."/>
          <a:extLst>
            <a:ext uri="{FF2B5EF4-FFF2-40B4-BE49-F238E27FC236}">
              <a16:creationId xmlns:a16="http://schemas.microsoft.com/office/drawing/2014/main" id="{00000000-0008-0000-0200-000003000000}"/>
            </a:ext>
          </a:extLst>
        </xdr:cNvPr>
        <xdr:cNvSpPr txBox="1">
          <a:spLocks noChangeAspect="1"/>
        </xdr:cNvSpPr>
      </xdr:nvSpPr>
      <xdr:spPr>
        <a:xfrm>
          <a:off x="5910256" y="30957"/>
          <a:ext cx="1316831"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rgbClr val="003399"/>
              </a:solidFill>
              <a:latin typeface="Arial" pitchFamily="34" charset="0"/>
              <a:cs typeface="Arial" pitchFamily="34" charset="0"/>
            </a:rPr>
            <a:t>Next Page &gt;&gt;</a:t>
          </a:r>
        </a:p>
      </xdr:txBody>
    </xdr:sp>
    <xdr:clientData fPrintsWithSheet="0"/>
  </xdr:oneCellAnchor>
  <mc:AlternateContent xmlns:mc="http://schemas.openxmlformats.org/markup-compatibility/2006">
    <mc:Choice xmlns:a14="http://schemas.microsoft.com/office/drawing/2010/main" Requires="a14">
      <xdr:twoCellAnchor>
        <xdr:from>
          <xdr:col>2</xdr:col>
          <xdr:colOff>19050</xdr:colOff>
          <xdr:row>86</xdr:row>
          <xdr:rowOff>0</xdr:rowOff>
        </xdr:from>
        <xdr:to>
          <xdr:col>2</xdr:col>
          <xdr:colOff>1790700</xdr:colOff>
          <xdr:row>86</xdr:row>
          <xdr:rowOff>0</xdr:rowOff>
        </xdr:to>
        <xdr:sp macro="" textlink="">
          <xdr:nvSpPr>
            <xdr:cNvPr id="2128" name="cmdInsertOnsiteRow" hidden="1">
              <a:extLst>
                <a:ext uri="{63B3BB69-23CF-44E3-9099-C40C66FF867C}">
                  <a14:compatExt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2</xdr:col>
      <xdr:colOff>761999</xdr:colOff>
      <xdr:row>0</xdr:row>
      <xdr:rowOff>35718</xdr:rowOff>
    </xdr:from>
    <xdr:to>
      <xdr:col>2</xdr:col>
      <xdr:colOff>990599</xdr:colOff>
      <xdr:row>0</xdr:row>
      <xdr:rowOff>264318</xdr:rowOff>
    </xdr:to>
    <xdr:sp macro="" textlink="">
      <xdr:nvSpPr>
        <xdr:cNvPr id="4" name="Oval 3">
          <a:hlinkClick xmlns:r="http://schemas.openxmlformats.org/officeDocument/2006/relationships" r:id="rId3" tooltip="Click to more details."/>
          <a:extLst>
            <a:ext uri="{FF2B5EF4-FFF2-40B4-BE49-F238E27FC236}">
              <a16:creationId xmlns:a16="http://schemas.microsoft.com/office/drawing/2014/main" id="{00000000-0008-0000-0200-000004000000}"/>
            </a:ext>
          </a:extLst>
        </xdr:cNvPr>
        <xdr:cNvSpPr>
          <a:spLocks noChangeAspect="1"/>
        </xdr:cNvSpPr>
      </xdr:nvSpPr>
      <xdr:spPr>
        <a:xfrm>
          <a:off x="2786062" y="35718"/>
          <a:ext cx="228600"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oneCellAnchor>
    <xdr:from>
      <xdr:col>4</xdr:col>
      <xdr:colOff>221456</xdr:colOff>
      <xdr:row>141</xdr:row>
      <xdr:rowOff>76199</xdr:rowOff>
    </xdr:from>
    <xdr:ext cx="1552575" cy="346425"/>
    <xdr:sp macro="" textlink="">
      <xdr:nvSpPr>
        <xdr:cNvPr id="6" name="cmdBack3" descr="Go Back">
          <a:hlinkClick xmlns:r="http://schemas.openxmlformats.org/officeDocument/2006/relationships" r:id="rId4" tooltip="Go to previous page."/>
          <a:extLst>
            <a:ext uri="{FF2B5EF4-FFF2-40B4-BE49-F238E27FC236}">
              <a16:creationId xmlns:a16="http://schemas.microsoft.com/office/drawing/2014/main" id="{00000000-0008-0000-0200-000006000000}"/>
            </a:ext>
          </a:extLst>
        </xdr:cNvPr>
        <xdr:cNvSpPr txBox="1">
          <a:spLocks noChangeAspect="1"/>
        </xdr:cNvSpPr>
      </xdr:nvSpPr>
      <xdr:spPr>
        <a:xfrm>
          <a:off x="5757862" y="40807480"/>
          <a:ext cx="1552575"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baseline="0">
              <a:solidFill>
                <a:srgbClr val="333399"/>
              </a:solidFill>
              <a:latin typeface="Arial" pitchFamily="34" charset="0"/>
              <a:cs typeface="Arial" pitchFamily="34" charset="0"/>
            </a:rPr>
            <a:t>Return To Top</a:t>
          </a:r>
          <a:endParaRPr lang="en-US" sz="1400" b="1">
            <a:solidFill>
              <a:srgbClr val="333399"/>
            </a:solidFill>
            <a:latin typeface="Arial" pitchFamily="34" charset="0"/>
            <a:cs typeface="Arial" pitchFamily="34" charset="0"/>
          </a:endParaRPr>
        </a:p>
      </xdr:txBody>
    </xdr:sp>
    <xdr:clientData fPrintsWithSheet="0"/>
  </xdr:oneCellAnchor>
  <xdr:twoCellAnchor>
    <xdr:from>
      <xdr:col>1</xdr:col>
      <xdr:colOff>1369219</xdr:colOff>
      <xdr:row>5</xdr:row>
      <xdr:rowOff>250031</xdr:rowOff>
    </xdr:from>
    <xdr:to>
      <xdr:col>1</xdr:col>
      <xdr:colOff>1597819</xdr:colOff>
      <xdr:row>5</xdr:row>
      <xdr:rowOff>478631</xdr:rowOff>
    </xdr:to>
    <xdr:sp macro="" textlink="">
      <xdr:nvSpPr>
        <xdr:cNvPr id="7" name="Oval 6">
          <a:hlinkClick xmlns:r="http://schemas.openxmlformats.org/officeDocument/2006/relationships" r:id="rId3" tooltip="Click to more details."/>
          <a:extLst>
            <a:ext uri="{FF2B5EF4-FFF2-40B4-BE49-F238E27FC236}">
              <a16:creationId xmlns:a16="http://schemas.microsoft.com/office/drawing/2014/main" id="{00000000-0008-0000-0200-000007000000}"/>
            </a:ext>
          </a:extLst>
        </xdr:cNvPr>
        <xdr:cNvSpPr>
          <a:spLocks noChangeAspect="1"/>
        </xdr:cNvSpPr>
      </xdr:nvSpPr>
      <xdr:spPr>
        <a:xfrm>
          <a:off x="1678782" y="1559719"/>
          <a:ext cx="228600"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wsDr>
</file>

<file path=xl/drawings/drawing4.xml><?xml version="1.0" encoding="utf-8"?>
<xdr:wsDr xmlns:xdr="http://schemas.openxmlformats.org/drawingml/2006/spreadsheetDrawing" xmlns:a="http://schemas.openxmlformats.org/drawingml/2006/main">
  <xdr:oneCellAnchor>
    <xdr:from>
      <xdr:col>3</xdr:col>
      <xdr:colOff>295268</xdr:colOff>
      <xdr:row>0</xdr:row>
      <xdr:rowOff>30955</xdr:rowOff>
    </xdr:from>
    <xdr:ext cx="1312069" cy="346425"/>
    <xdr:sp macro="" textlink="">
      <xdr:nvSpPr>
        <xdr:cNvPr id="2" name="cmdBack3" descr="Go Back">
          <a:hlinkClick xmlns:r="http://schemas.openxmlformats.org/officeDocument/2006/relationships" r:id="rId1" tooltip="Go to previous page."/>
          <a:extLst>
            <a:ext uri="{FF2B5EF4-FFF2-40B4-BE49-F238E27FC236}">
              <a16:creationId xmlns:a16="http://schemas.microsoft.com/office/drawing/2014/main" id="{00000000-0008-0000-0300-000002000000}"/>
            </a:ext>
          </a:extLst>
        </xdr:cNvPr>
        <xdr:cNvSpPr txBox="1">
          <a:spLocks noChangeAspect="1"/>
        </xdr:cNvSpPr>
      </xdr:nvSpPr>
      <xdr:spPr>
        <a:xfrm>
          <a:off x="4521987" y="30955"/>
          <a:ext cx="131206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rgbClr val="003399"/>
              </a:solidFill>
              <a:latin typeface="Arial" pitchFamily="34" charset="0"/>
              <a:cs typeface="Arial" pitchFamily="34" charset="0"/>
            </a:rPr>
            <a:t>&lt;&lt;</a:t>
          </a:r>
          <a:r>
            <a:rPr lang="en-US" sz="1400" b="1" baseline="0">
              <a:solidFill>
                <a:srgbClr val="003399"/>
              </a:solidFill>
              <a:latin typeface="Arial" pitchFamily="34" charset="0"/>
              <a:cs typeface="Arial" pitchFamily="34" charset="0"/>
            </a:rPr>
            <a:t> </a:t>
          </a:r>
          <a:r>
            <a:rPr lang="en-US" sz="1400" b="1">
              <a:solidFill>
                <a:srgbClr val="003399"/>
              </a:solidFill>
              <a:latin typeface="Arial" pitchFamily="34" charset="0"/>
              <a:cs typeface="Arial" pitchFamily="34" charset="0"/>
            </a:rPr>
            <a:t>Go Back</a:t>
          </a:r>
        </a:p>
      </xdr:txBody>
    </xdr:sp>
    <xdr:clientData fPrintsWithSheet="0"/>
  </xdr:oneCellAnchor>
  <xdr:oneCellAnchor>
    <xdr:from>
      <xdr:col>4</xdr:col>
      <xdr:colOff>111918</xdr:colOff>
      <xdr:row>0</xdr:row>
      <xdr:rowOff>30957</xdr:rowOff>
    </xdr:from>
    <xdr:ext cx="1316831" cy="346425"/>
    <xdr:sp macro="" textlink="">
      <xdr:nvSpPr>
        <xdr:cNvPr id="3" name="cmdNext3" descr="Next Page">
          <a:hlinkClick xmlns:r="http://schemas.openxmlformats.org/officeDocument/2006/relationships" r:id="rId2" tooltip="Go to next page."/>
          <a:extLst>
            <a:ext uri="{FF2B5EF4-FFF2-40B4-BE49-F238E27FC236}">
              <a16:creationId xmlns:a16="http://schemas.microsoft.com/office/drawing/2014/main" id="{00000000-0008-0000-0300-000003000000}"/>
            </a:ext>
          </a:extLst>
        </xdr:cNvPr>
        <xdr:cNvSpPr txBox="1">
          <a:spLocks noChangeAspect="1"/>
        </xdr:cNvSpPr>
      </xdr:nvSpPr>
      <xdr:spPr>
        <a:xfrm>
          <a:off x="6100762" y="30957"/>
          <a:ext cx="1316831"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rgbClr val="003399"/>
              </a:solidFill>
              <a:latin typeface="Arial" pitchFamily="34" charset="0"/>
              <a:cs typeface="Arial" pitchFamily="34" charset="0"/>
            </a:rPr>
            <a:t>Next Page &gt;&gt;</a:t>
          </a:r>
        </a:p>
      </xdr:txBody>
    </xdr:sp>
    <xdr:clientData fPrintsWithSheet="0"/>
  </xdr:oneCellAnchor>
  <mc:AlternateContent xmlns:mc="http://schemas.openxmlformats.org/markup-compatibility/2006">
    <mc:Choice xmlns:a14="http://schemas.microsoft.com/office/drawing/2010/main" Requires="a14">
      <xdr:twoCellAnchor>
        <xdr:from>
          <xdr:col>2</xdr:col>
          <xdr:colOff>19050</xdr:colOff>
          <xdr:row>86</xdr:row>
          <xdr:rowOff>0</xdr:rowOff>
        </xdr:from>
        <xdr:to>
          <xdr:col>2</xdr:col>
          <xdr:colOff>1790700</xdr:colOff>
          <xdr:row>86</xdr:row>
          <xdr:rowOff>0</xdr:rowOff>
        </xdr:to>
        <xdr:sp macro="" textlink="">
          <xdr:nvSpPr>
            <xdr:cNvPr id="11265" name="cmdInsertOnsiteRow"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2</xdr:col>
      <xdr:colOff>1916900</xdr:colOff>
      <xdr:row>0</xdr:row>
      <xdr:rowOff>35718</xdr:rowOff>
    </xdr:from>
    <xdr:to>
      <xdr:col>2</xdr:col>
      <xdr:colOff>2145500</xdr:colOff>
      <xdr:row>0</xdr:row>
      <xdr:rowOff>264318</xdr:rowOff>
    </xdr:to>
    <xdr:sp macro="" textlink="">
      <xdr:nvSpPr>
        <xdr:cNvPr id="5" name="Oval 4">
          <a:hlinkClick xmlns:r="http://schemas.openxmlformats.org/officeDocument/2006/relationships" r:id="rId3" tooltip="Click to more details."/>
          <a:extLst>
            <a:ext uri="{FF2B5EF4-FFF2-40B4-BE49-F238E27FC236}">
              <a16:creationId xmlns:a16="http://schemas.microsoft.com/office/drawing/2014/main" id="{00000000-0008-0000-0300-000005000000}"/>
            </a:ext>
          </a:extLst>
        </xdr:cNvPr>
        <xdr:cNvSpPr>
          <a:spLocks noChangeAspect="1"/>
        </xdr:cNvSpPr>
      </xdr:nvSpPr>
      <xdr:spPr>
        <a:xfrm>
          <a:off x="3940963" y="35718"/>
          <a:ext cx="228600"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oneCellAnchor>
    <xdr:from>
      <xdr:col>4</xdr:col>
      <xdr:colOff>221456</xdr:colOff>
      <xdr:row>141</xdr:row>
      <xdr:rowOff>76199</xdr:rowOff>
    </xdr:from>
    <xdr:ext cx="1552575" cy="346425"/>
    <xdr:sp macro="" textlink="">
      <xdr:nvSpPr>
        <xdr:cNvPr id="6" name="cmdBack3" descr="Go Back">
          <a:hlinkClick xmlns:r="http://schemas.openxmlformats.org/officeDocument/2006/relationships" r:id="rId4" tooltip="Go to previous page."/>
          <a:extLst>
            <a:ext uri="{FF2B5EF4-FFF2-40B4-BE49-F238E27FC236}">
              <a16:creationId xmlns:a16="http://schemas.microsoft.com/office/drawing/2014/main" id="{00000000-0008-0000-0300-000006000000}"/>
            </a:ext>
          </a:extLst>
        </xdr:cNvPr>
        <xdr:cNvSpPr txBox="1">
          <a:spLocks noChangeAspect="1"/>
        </xdr:cNvSpPr>
      </xdr:nvSpPr>
      <xdr:spPr>
        <a:xfrm>
          <a:off x="5755481" y="41214674"/>
          <a:ext cx="1552575"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baseline="0">
              <a:solidFill>
                <a:srgbClr val="333399"/>
              </a:solidFill>
              <a:latin typeface="Arial" pitchFamily="34" charset="0"/>
              <a:cs typeface="Arial" pitchFamily="34" charset="0"/>
            </a:rPr>
            <a:t>Return To Top</a:t>
          </a:r>
          <a:endParaRPr lang="en-US" sz="1400" b="1">
            <a:solidFill>
              <a:srgbClr val="333399"/>
            </a:solidFill>
            <a:latin typeface="Arial" pitchFamily="34" charset="0"/>
            <a:cs typeface="Arial" pitchFamily="34" charset="0"/>
          </a:endParaRPr>
        </a:p>
      </xdr:txBody>
    </xdr:sp>
    <xdr:clientData fPrintsWithSheet="0"/>
  </xdr:oneCellAnchor>
  <xdr:twoCellAnchor>
    <xdr:from>
      <xdr:col>1</xdr:col>
      <xdr:colOff>1345406</xdr:colOff>
      <xdr:row>5</xdr:row>
      <xdr:rowOff>238125</xdr:rowOff>
    </xdr:from>
    <xdr:to>
      <xdr:col>1</xdr:col>
      <xdr:colOff>1574006</xdr:colOff>
      <xdr:row>5</xdr:row>
      <xdr:rowOff>466725</xdr:rowOff>
    </xdr:to>
    <xdr:sp macro="" textlink="">
      <xdr:nvSpPr>
        <xdr:cNvPr id="7" name="Oval 6">
          <a:hlinkClick xmlns:r="http://schemas.openxmlformats.org/officeDocument/2006/relationships" r:id="rId3" tooltip="Click to more details."/>
          <a:extLst>
            <a:ext uri="{FF2B5EF4-FFF2-40B4-BE49-F238E27FC236}">
              <a16:creationId xmlns:a16="http://schemas.microsoft.com/office/drawing/2014/main" id="{00000000-0008-0000-0300-000007000000}"/>
            </a:ext>
          </a:extLst>
        </xdr:cNvPr>
        <xdr:cNvSpPr>
          <a:spLocks noChangeAspect="1"/>
        </xdr:cNvSpPr>
      </xdr:nvSpPr>
      <xdr:spPr>
        <a:xfrm>
          <a:off x="1654969" y="1547813"/>
          <a:ext cx="228600" cy="2286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2</xdr:col>
      <xdr:colOff>773906</xdr:colOff>
      <xdr:row>6</xdr:row>
      <xdr:rowOff>47674</xdr:rowOff>
    </xdr:from>
    <xdr:ext cx="1417119" cy="346425"/>
    <xdr:sp macro="" textlink="">
      <xdr:nvSpPr>
        <xdr:cNvPr id="3" name="TextBox 2" descr="Go Back">
          <a:hlinkClick xmlns:r="http://schemas.openxmlformats.org/officeDocument/2006/relationships" r:id="rId1" tooltip="Go to previous page."/>
          <a:extLst>
            <a:ext uri="{FF2B5EF4-FFF2-40B4-BE49-F238E27FC236}">
              <a16:creationId xmlns:a16="http://schemas.microsoft.com/office/drawing/2014/main" id="{00000000-0008-0000-0400-000003000000}"/>
            </a:ext>
          </a:extLst>
        </xdr:cNvPr>
        <xdr:cNvSpPr txBox="1">
          <a:spLocks noChangeAspect="1"/>
        </xdr:cNvSpPr>
      </xdr:nvSpPr>
      <xdr:spPr>
        <a:xfrm>
          <a:off x="3226594" y="5512643"/>
          <a:ext cx="141711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rgbClr val="003399"/>
              </a:solidFill>
              <a:latin typeface="Arial" pitchFamily="34" charset="0"/>
              <a:cs typeface="Arial" pitchFamily="34" charset="0"/>
            </a:rPr>
            <a:t>&lt;&lt;</a:t>
          </a:r>
          <a:r>
            <a:rPr lang="en-US" sz="1400" b="1" baseline="0">
              <a:solidFill>
                <a:srgbClr val="003399"/>
              </a:solidFill>
              <a:latin typeface="Arial" pitchFamily="34" charset="0"/>
              <a:cs typeface="Arial" pitchFamily="34" charset="0"/>
            </a:rPr>
            <a:t> </a:t>
          </a:r>
          <a:r>
            <a:rPr lang="en-US" sz="1400" b="1">
              <a:solidFill>
                <a:srgbClr val="003399"/>
              </a:solidFill>
              <a:latin typeface="Arial" pitchFamily="34" charset="0"/>
              <a:cs typeface="Arial" pitchFamily="34" charset="0"/>
            </a:rPr>
            <a:t>Go Back</a:t>
          </a:r>
        </a:p>
      </xdr:txBody>
    </xdr:sp>
    <xdr:clientData fPrintsWithSheet="0"/>
  </xdr:oneCellAnchor>
  <xdr:oneCellAnchor>
    <xdr:from>
      <xdr:col>2</xdr:col>
      <xdr:colOff>2295525</xdr:colOff>
      <xdr:row>6</xdr:row>
      <xdr:rowOff>47625</xdr:rowOff>
    </xdr:from>
    <xdr:ext cx="1417119" cy="346425"/>
    <xdr:sp macro="" textlink="">
      <xdr:nvSpPr>
        <xdr:cNvPr id="4" name="cmdNext2" descr="Next Page">
          <a:hlinkClick xmlns:r="http://schemas.openxmlformats.org/officeDocument/2006/relationships" r:id="rId2" tooltip="Go to next page."/>
          <a:extLst>
            <a:ext uri="{FF2B5EF4-FFF2-40B4-BE49-F238E27FC236}">
              <a16:creationId xmlns:a16="http://schemas.microsoft.com/office/drawing/2014/main" id="{00000000-0008-0000-0400-000004000000}"/>
            </a:ext>
          </a:extLst>
        </xdr:cNvPr>
        <xdr:cNvSpPr txBox="1"/>
      </xdr:nvSpPr>
      <xdr:spPr>
        <a:xfrm>
          <a:off x="4924425" y="5629275"/>
          <a:ext cx="141711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r>
            <a:rPr lang="en-US" sz="1400" b="1">
              <a:solidFill>
                <a:srgbClr val="003399"/>
              </a:solidFill>
              <a:latin typeface="Arial" pitchFamily="34" charset="0"/>
              <a:cs typeface="Arial" pitchFamily="34" charset="0"/>
            </a:rPr>
            <a:t>Next Page &gt;&gt;</a:t>
          </a:r>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2</xdr:col>
      <xdr:colOff>831056</xdr:colOff>
      <xdr:row>13</xdr:row>
      <xdr:rowOff>95299</xdr:rowOff>
    </xdr:from>
    <xdr:ext cx="1417119" cy="346425"/>
    <xdr:sp macro="" textlink="">
      <xdr:nvSpPr>
        <xdr:cNvPr id="2" name="TextBox 1" descr="Go Back">
          <a:hlinkClick xmlns:r="http://schemas.openxmlformats.org/officeDocument/2006/relationships" r:id="rId1" tooltip="Go to previous page."/>
          <a:extLst>
            <a:ext uri="{FF2B5EF4-FFF2-40B4-BE49-F238E27FC236}">
              <a16:creationId xmlns:a16="http://schemas.microsoft.com/office/drawing/2014/main" id="{00000000-0008-0000-0500-000002000000}"/>
            </a:ext>
          </a:extLst>
        </xdr:cNvPr>
        <xdr:cNvSpPr txBox="1">
          <a:spLocks noChangeAspect="1"/>
        </xdr:cNvSpPr>
      </xdr:nvSpPr>
      <xdr:spPr>
        <a:xfrm>
          <a:off x="3459956" y="4114849"/>
          <a:ext cx="1417119" cy="346425"/>
        </a:xfrm>
        <a:prstGeom prst="rect">
          <a:avLst/>
        </a:prstGeom>
        <a:solidFill>
          <a:schemeClr val="accent6"/>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rgbClr val="003399"/>
              </a:solidFill>
              <a:latin typeface="Arial" pitchFamily="34" charset="0"/>
              <a:cs typeface="Arial" pitchFamily="34" charset="0"/>
            </a:rPr>
            <a:t>&lt;&lt;</a:t>
          </a:r>
          <a:r>
            <a:rPr lang="en-US" sz="1400" b="1" baseline="0">
              <a:solidFill>
                <a:srgbClr val="003399"/>
              </a:solidFill>
              <a:latin typeface="Arial" pitchFamily="34" charset="0"/>
              <a:cs typeface="Arial" pitchFamily="34" charset="0"/>
            </a:rPr>
            <a:t> </a:t>
          </a:r>
          <a:r>
            <a:rPr lang="en-US" sz="1400" b="1">
              <a:solidFill>
                <a:srgbClr val="003399"/>
              </a:solidFill>
              <a:latin typeface="Arial" pitchFamily="34" charset="0"/>
              <a:cs typeface="Arial" pitchFamily="34" charset="0"/>
            </a:rPr>
            <a:t>Go Back</a:t>
          </a:r>
        </a:p>
      </xdr:txBody>
    </xdr:sp>
    <xdr:clientData fPrint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pa.gov/greenpower/green-power-partnership-requirements"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drawing" Target="../drawings/drawing2.x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vmlDrawing" Target="../drawings/vmlDrawing2.v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hyperlink" Target="https://www.epa.gov/greenpower/green-power-supply-options" TargetMode="External"/><Relationship Id="rId7" Type="http://schemas.openxmlformats.org/officeDocument/2006/relationships/control" Target="../activeX/activeX1.xml"/><Relationship Id="rId2" Type="http://schemas.openxmlformats.org/officeDocument/2006/relationships/hyperlink" Target="https://www.epa.gov/greenpower/green-power-supply-options" TargetMode="External"/><Relationship Id="rId1" Type="http://schemas.openxmlformats.org/officeDocument/2006/relationships/printerSettings" Target="../printerSettings/printerSettings4.bin"/><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2.xml"/><Relationship Id="rId3" Type="http://schemas.openxmlformats.org/officeDocument/2006/relationships/hyperlink" Target="https://www.epa.gov/greenpower/green-power-supply-options" TargetMode="External"/><Relationship Id="rId7" Type="http://schemas.openxmlformats.org/officeDocument/2006/relationships/vmlDrawing" Target="../drawings/vmlDrawing4.vml"/><Relationship Id="rId2" Type="http://schemas.openxmlformats.org/officeDocument/2006/relationships/hyperlink" Target="https://mynasadata.larc.nasa.gov/latitudelongitude-finder/" TargetMode="External"/><Relationship Id="rId1" Type="http://schemas.openxmlformats.org/officeDocument/2006/relationships/hyperlink" Target="https://www.epa.gov/greenpower/green-power-supply-options" TargetMode="External"/><Relationship Id="rId6" Type="http://schemas.openxmlformats.org/officeDocument/2006/relationships/drawing" Target="../drawings/drawing4.xml"/><Relationship Id="rId5" Type="http://schemas.openxmlformats.org/officeDocument/2006/relationships/printerSettings" Target="../printerSettings/printerSettings6.bin"/><Relationship Id="rId4" Type="http://schemas.openxmlformats.org/officeDocument/2006/relationships/hyperlink" Target="https://developer.mapquest.com/documentation/tools/latitude-longitude-finder/" TargetMode="External"/><Relationship Id="rId9" Type="http://schemas.openxmlformats.org/officeDocument/2006/relationships/image" Target="../media/image4.emf"/></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epa.gov/greenpower/green-power-partner-list"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epa.gov/greenpower/revisions-partnership-requirement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
    <pageSetUpPr fitToPage="1"/>
  </sheetPr>
  <dimension ref="B1:F29"/>
  <sheetViews>
    <sheetView showGridLines="0" showRowColHeaders="0" zoomScaleNormal="100" workbookViewId="0">
      <pane ySplit="3" topLeftCell="A4" activePane="bottomLeft" state="frozen"/>
      <selection pane="bottomLeft" activeCell="D24" sqref="D24"/>
    </sheetView>
  </sheetViews>
  <sheetFormatPr defaultColWidth="6.7109375" defaultRowHeight="12.75" x14ac:dyDescent="0.2"/>
  <cols>
    <col min="1" max="1" width="4.7109375" style="26" customWidth="1"/>
    <col min="2" max="2" width="1.85546875" style="26" customWidth="1"/>
    <col min="3" max="3" width="52.140625" style="26" customWidth="1"/>
    <col min="4" max="4" width="73.28515625" style="26" customWidth="1"/>
    <col min="5" max="254" width="9.140625" style="26" customWidth="1"/>
    <col min="255" max="255" width="1.85546875" style="26" customWidth="1"/>
    <col min="256" max="256" width="54.7109375" style="26" customWidth="1"/>
    <col min="257" max="16384" width="6.7109375" style="26"/>
  </cols>
  <sheetData>
    <row r="1" spans="2:4" ht="84.95" customHeight="1" x14ac:dyDescent="0.2">
      <c r="B1" s="177"/>
      <c r="C1" s="177"/>
      <c r="D1" s="177"/>
    </row>
    <row r="2" spans="2:4" ht="27" customHeight="1" x14ac:dyDescent="0.2">
      <c r="B2" s="71"/>
      <c r="C2" s="71"/>
      <c r="D2" s="71"/>
    </row>
    <row r="3" spans="2:4" s="74" customFormat="1" ht="54.95" customHeight="1" x14ac:dyDescent="0.2">
      <c r="B3" s="178" t="s">
        <v>166</v>
      </c>
      <c r="C3" s="178"/>
      <c r="D3" s="178"/>
    </row>
    <row r="4" spans="2:4" s="112" customFormat="1" ht="18" customHeight="1" x14ac:dyDescent="0.2">
      <c r="B4" s="179" t="s">
        <v>72</v>
      </c>
      <c r="C4" s="179"/>
      <c r="D4" s="179"/>
    </row>
    <row r="5" spans="2:4" ht="12.75" customHeight="1" x14ac:dyDescent="0.2">
      <c r="B5" s="96" t="s">
        <v>74</v>
      </c>
      <c r="C5" s="176" t="s">
        <v>84</v>
      </c>
      <c r="D5" s="176"/>
    </row>
    <row r="6" spans="2:4" x14ac:dyDescent="0.2">
      <c r="B6" s="96" t="s">
        <v>74</v>
      </c>
      <c r="C6" s="176" t="s">
        <v>76</v>
      </c>
      <c r="D6" s="176"/>
    </row>
    <row r="7" spans="2:4" x14ac:dyDescent="0.2">
      <c r="B7" s="96" t="s">
        <v>74</v>
      </c>
      <c r="C7" s="176" t="s">
        <v>178</v>
      </c>
      <c r="D7" s="176"/>
    </row>
    <row r="8" spans="2:4" ht="12.75" customHeight="1" x14ac:dyDescent="0.2">
      <c r="B8" s="96"/>
      <c r="C8" s="188"/>
      <c r="D8" s="188"/>
    </row>
    <row r="9" spans="2:4" ht="15.75" customHeight="1" x14ac:dyDescent="0.2">
      <c r="B9" s="186" t="s">
        <v>78</v>
      </c>
      <c r="C9" s="186"/>
      <c r="D9" s="186"/>
    </row>
    <row r="10" spans="2:4" x14ac:dyDescent="0.2">
      <c r="B10" s="96" t="s">
        <v>74</v>
      </c>
      <c r="C10" s="176" t="s">
        <v>80</v>
      </c>
      <c r="D10" s="176"/>
    </row>
    <row r="11" spans="2:4" ht="12.75" customHeight="1" x14ac:dyDescent="0.2">
      <c r="B11" s="96" t="s">
        <v>74</v>
      </c>
      <c r="C11" s="176" t="s">
        <v>81</v>
      </c>
      <c r="D11" s="176"/>
    </row>
    <row r="12" spans="2:4" ht="14.25" customHeight="1" x14ac:dyDescent="0.2">
      <c r="B12" s="96" t="s">
        <v>74</v>
      </c>
      <c r="C12" s="187" t="s">
        <v>167</v>
      </c>
      <c r="D12" s="187"/>
    </row>
    <row r="13" spans="2:4" x14ac:dyDescent="0.2">
      <c r="B13" s="96"/>
      <c r="C13" s="188"/>
      <c r="D13" s="188"/>
    </row>
    <row r="14" spans="2:4" ht="15.75" customHeight="1" x14ac:dyDescent="0.2">
      <c r="B14" s="186" t="s">
        <v>73</v>
      </c>
      <c r="C14" s="186"/>
      <c r="D14" s="186"/>
    </row>
    <row r="15" spans="2:4" ht="27" customHeight="1" x14ac:dyDescent="0.2">
      <c r="B15" s="97" t="s">
        <v>74</v>
      </c>
      <c r="C15" s="176" t="s">
        <v>75</v>
      </c>
      <c r="D15" s="176"/>
    </row>
    <row r="16" spans="2:4" ht="28.5" customHeight="1" x14ac:dyDescent="0.2">
      <c r="B16" s="97" t="s">
        <v>74</v>
      </c>
      <c r="C16" s="176" t="s">
        <v>77</v>
      </c>
      <c r="D16" s="176"/>
    </row>
    <row r="17" spans="2:6" ht="41.1" customHeight="1" x14ac:dyDescent="0.2">
      <c r="B17" s="97" t="s">
        <v>74</v>
      </c>
      <c r="C17" s="176" t="s">
        <v>79</v>
      </c>
      <c r="D17" s="176"/>
    </row>
    <row r="18" spans="2:6" ht="12.75" customHeight="1" x14ac:dyDescent="0.2">
      <c r="B18" s="97" t="s">
        <v>74</v>
      </c>
      <c r="C18" s="176" t="s">
        <v>115</v>
      </c>
      <c r="D18" s="176"/>
    </row>
    <row r="19" spans="2:6" ht="12.75" customHeight="1" x14ac:dyDescent="0.2">
      <c r="B19" s="97" t="s">
        <v>74</v>
      </c>
      <c r="C19" s="176" t="s">
        <v>99</v>
      </c>
      <c r="D19" s="176"/>
    </row>
    <row r="20" spans="2:6" ht="12.75" customHeight="1" x14ac:dyDescent="0.2">
      <c r="B20" s="97"/>
      <c r="C20" s="181"/>
      <c r="D20" s="181"/>
    </row>
    <row r="21" spans="2:6" ht="12.75" customHeight="1" x14ac:dyDescent="0.2">
      <c r="B21" s="176" t="s">
        <v>100</v>
      </c>
      <c r="C21" s="176"/>
      <c r="D21" s="176"/>
    </row>
    <row r="22" spans="2:6" ht="24.75" customHeight="1" x14ac:dyDescent="0.2">
      <c r="B22" s="185" t="s">
        <v>114</v>
      </c>
      <c r="C22" s="185"/>
      <c r="D22" s="185"/>
      <c r="E22" s="46"/>
      <c r="F22" s="46"/>
    </row>
    <row r="23" spans="2:6" ht="9.75" customHeight="1" thickBot="1" x14ac:dyDescent="0.25">
      <c r="B23" s="182"/>
      <c r="C23" s="182"/>
      <c r="D23" s="182"/>
      <c r="E23" s="47"/>
      <c r="F23" s="47"/>
    </row>
    <row r="24" spans="2:6" ht="24.75" customHeight="1" thickBot="1" x14ac:dyDescent="0.25">
      <c r="C24" s="76" t="s">
        <v>85</v>
      </c>
      <c r="D24" s="95"/>
    </row>
    <row r="25" spans="2:6" ht="8.1" customHeight="1" x14ac:dyDescent="0.2">
      <c r="B25" s="47"/>
      <c r="C25" s="183"/>
      <c r="D25" s="183"/>
    </row>
    <row r="26" spans="2:6" ht="20.25" customHeight="1" x14ac:dyDescent="0.2">
      <c r="B26" s="47"/>
      <c r="C26" s="184" t="s">
        <v>82</v>
      </c>
      <c r="D26" s="184"/>
    </row>
    <row r="27" spans="2:6" ht="24" customHeight="1" x14ac:dyDescent="0.2">
      <c r="C27" s="180"/>
      <c r="D27" s="180"/>
    </row>
    <row r="28" spans="2:6" ht="36.75" customHeight="1" x14ac:dyDescent="0.2">
      <c r="C28" s="48"/>
      <c r="D28" s="49"/>
    </row>
    <row r="29" spans="2:6" ht="42" customHeight="1" x14ac:dyDescent="0.2">
      <c r="D29" s="50"/>
    </row>
  </sheetData>
  <sheetProtection sheet="1" scenarios="1" formatRows="0"/>
  <mergeCells count="25">
    <mergeCell ref="C7:D7"/>
    <mergeCell ref="B14:D14"/>
    <mergeCell ref="C15:D15"/>
    <mergeCell ref="C16:D16"/>
    <mergeCell ref="C17:D17"/>
    <mergeCell ref="C11:D11"/>
    <mergeCell ref="C12:D12"/>
    <mergeCell ref="C13:D13"/>
    <mergeCell ref="C8:D8"/>
    <mergeCell ref="B9:D9"/>
    <mergeCell ref="C10:D10"/>
    <mergeCell ref="C27:D27"/>
    <mergeCell ref="C18:D18"/>
    <mergeCell ref="C19:D19"/>
    <mergeCell ref="C20:D20"/>
    <mergeCell ref="B21:D21"/>
    <mergeCell ref="B23:D23"/>
    <mergeCell ref="C25:D25"/>
    <mergeCell ref="C26:D26"/>
    <mergeCell ref="B22:D22"/>
    <mergeCell ref="C6:D6"/>
    <mergeCell ref="B1:D1"/>
    <mergeCell ref="B3:D3"/>
    <mergeCell ref="B4:D4"/>
    <mergeCell ref="C5:D5"/>
  </mergeCells>
  <phoneticPr fontId="0" type="noConversion"/>
  <hyperlinks>
    <hyperlink ref="B22" r:id="rId1"/>
  </hyperlinks>
  <printOptions horizontalCentered="1"/>
  <pageMargins left="0.25" right="0.25" top="0.75" bottom="0.75" header="0.3" footer="0.3"/>
  <pageSetup scale="81" orientation="landscape" r:id="rId2"/>
  <headerFooter alignWithMargins="0">
    <oddFooter>&amp;C&amp;P of &amp;N&amp;R&amp;F</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kAgreement">
              <controlPr defaultSize="0" autoFill="0" autoLine="0" autoPict="0">
                <anchor moveWithCells="1">
                  <from>
                    <xdr:col>2</xdr:col>
                    <xdr:colOff>28575</xdr:colOff>
                    <xdr:row>24</xdr:row>
                    <xdr:rowOff>276225</xdr:rowOff>
                  </from>
                  <to>
                    <xdr:col>3</xdr:col>
                    <xdr:colOff>4533900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G38"/>
  <sheetViews>
    <sheetView showGridLines="0" showRowColHeaders="0" zoomScaleNormal="100" workbookViewId="0">
      <pane ySplit="4" topLeftCell="A32" activePane="bottomLeft" state="frozen"/>
      <selection pane="bottomLeft" activeCell="D10" sqref="D10"/>
    </sheetView>
  </sheetViews>
  <sheetFormatPr defaultRowHeight="12.75" x14ac:dyDescent="0.2"/>
  <cols>
    <col min="1" max="1" width="4.7109375" style="2" customWidth="1"/>
    <col min="2" max="2" width="42.140625" style="2" customWidth="1"/>
    <col min="3" max="4" width="45.7109375" style="2" customWidth="1"/>
    <col min="5" max="5" width="9.140625" style="2" customWidth="1"/>
    <col min="6" max="6" width="45" style="123" hidden="1" customWidth="1"/>
    <col min="7" max="7" width="44" style="123" hidden="1" customWidth="1"/>
    <col min="8" max="16384" width="9.140625" style="2"/>
  </cols>
  <sheetData>
    <row r="1" spans="2:7" ht="86.25" customHeight="1" x14ac:dyDescent="0.2">
      <c r="B1" s="210"/>
      <c r="C1" s="210"/>
      <c r="D1" s="210"/>
    </row>
    <row r="2" spans="2:7" ht="22.5" customHeight="1" x14ac:dyDescent="0.35">
      <c r="B2" s="218" t="s">
        <v>4</v>
      </c>
      <c r="C2" s="218"/>
      <c r="D2" s="218"/>
    </row>
    <row r="3" spans="2:7" ht="31.5" customHeight="1" x14ac:dyDescent="0.2">
      <c r="B3" s="219" t="s">
        <v>208</v>
      </c>
      <c r="C3" s="220"/>
      <c r="D3" s="220"/>
    </row>
    <row r="4" spans="2:7" ht="30" customHeight="1" x14ac:dyDescent="0.2">
      <c r="B4" s="221" t="s">
        <v>83</v>
      </c>
      <c r="C4" s="222"/>
      <c r="D4" s="222"/>
    </row>
    <row r="5" spans="2:7" ht="15.75" customHeight="1" x14ac:dyDescent="0.25">
      <c r="B5" s="215" t="s">
        <v>10</v>
      </c>
      <c r="C5" s="216"/>
      <c r="D5" s="217"/>
    </row>
    <row r="6" spans="2:7" ht="15.75" customHeight="1" x14ac:dyDescent="0.2">
      <c r="B6" s="3"/>
      <c r="C6" s="98" t="s">
        <v>9</v>
      </c>
      <c r="D6" s="99" t="s">
        <v>144</v>
      </c>
    </row>
    <row r="7" spans="2:7" x14ac:dyDescent="0.2">
      <c r="B7" s="59" t="s">
        <v>86</v>
      </c>
      <c r="C7" s="93" t="s">
        <v>88</v>
      </c>
      <c r="D7" s="54"/>
      <c r="F7" s="124" t="s">
        <v>88</v>
      </c>
      <c r="G7" s="124" t="s">
        <v>88</v>
      </c>
    </row>
    <row r="8" spans="2:7" x14ac:dyDescent="0.2">
      <c r="B8" s="59" t="s">
        <v>24</v>
      </c>
      <c r="C8" s="93" t="s">
        <v>216</v>
      </c>
      <c r="D8" s="54"/>
      <c r="F8" s="125" t="s">
        <v>216</v>
      </c>
      <c r="G8" s="124" t="s">
        <v>216</v>
      </c>
    </row>
    <row r="9" spans="2:7" ht="25.5" x14ac:dyDescent="0.2">
      <c r="B9" s="59" t="s">
        <v>25</v>
      </c>
      <c r="C9" s="93" t="s">
        <v>235</v>
      </c>
      <c r="D9" s="54"/>
      <c r="F9" s="125" t="s">
        <v>217</v>
      </c>
      <c r="G9" s="124" t="s">
        <v>217</v>
      </c>
    </row>
    <row r="10" spans="2:7" x14ac:dyDescent="0.2">
      <c r="B10" s="59" t="s">
        <v>26</v>
      </c>
      <c r="C10" s="93" t="s">
        <v>218</v>
      </c>
      <c r="D10" s="54"/>
      <c r="F10" s="125" t="s">
        <v>218</v>
      </c>
      <c r="G10" s="124" t="s">
        <v>218</v>
      </c>
    </row>
    <row r="11" spans="2:7" x14ac:dyDescent="0.2">
      <c r="B11" s="59" t="s">
        <v>27</v>
      </c>
      <c r="C11" s="93" t="s">
        <v>215</v>
      </c>
      <c r="D11" s="54"/>
      <c r="F11" s="125" t="s">
        <v>215</v>
      </c>
      <c r="G11" s="124" t="s">
        <v>215</v>
      </c>
    </row>
    <row r="12" spans="2:7" x14ac:dyDescent="0.2">
      <c r="B12" s="59" t="s">
        <v>71</v>
      </c>
      <c r="C12" s="148" t="s">
        <v>219</v>
      </c>
      <c r="D12" s="54"/>
      <c r="F12" s="126" t="s">
        <v>219</v>
      </c>
      <c r="G12" s="124" t="s">
        <v>219</v>
      </c>
    </row>
    <row r="13" spans="2:7" x14ac:dyDescent="0.2">
      <c r="B13" s="59" t="s">
        <v>28</v>
      </c>
      <c r="C13" s="55" t="s">
        <v>220</v>
      </c>
      <c r="D13" s="56"/>
      <c r="F13" s="55" t="s">
        <v>220</v>
      </c>
      <c r="G13" s="124" t="s">
        <v>220</v>
      </c>
    </row>
    <row r="14" spans="2:7" ht="15" x14ac:dyDescent="0.25">
      <c r="C14" s="149" t="str">
        <f>IF(C7&lt;&gt;"",C7 &amp; " ","") &amp; C8 &amp; IF(C9&lt;&gt;"",", " &amp; C9,"") &amp; CHAR(10) &amp;  IF(C10&lt;&gt;"",C10 &amp; CHAR(10),"") &amp; IF(C11&lt;&gt;"",C11 &amp; CHAR(10),"") &amp; IF(C12&lt;&gt;"","Email: " &amp; C12 &amp; CHAR(10),"") &amp; IF(C13&lt;&gt;"","Phone: " &amp; C13,"")</f>
        <v>Ms. Morgan White, Associate Director of Facilities &amp; Services for Sustainability
1501 S. Oak Street
Champaign IL 61820
Email: mbwhite@illinois.edu
Phone: (217) 333-2668</v>
      </c>
      <c r="D14" s="147"/>
    </row>
    <row r="15" spans="2:7" ht="16.5" customHeight="1" x14ac:dyDescent="0.25">
      <c r="B15" s="215" t="s">
        <v>11</v>
      </c>
      <c r="C15" s="216"/>
      <c r="D15" s="217"/>
    </row>
    <row r="16" spans="2:7" x14ac:dyDescent="0.2">
      <c r="B16" s="60" t="s">
        <v>12</v>
      </c>
      <c r="C16" s="213" t="s">
        <v>206</v>
      </c>
      <c r="D16" s="214"/>
      <c r="F16" s="124" t="s">
        <v>206</v>
      </c>
    </row>
    <row r="17" spans="2:6" ht="24" customHeight="1" x14ac:dyDescent="0.2">
      <c r="B17" s="61" t="s">
        <v>103</v>
      </c>
      <c r="C17" s="213" t="s">
        <v>206</v>
      </c>
      <c r="D17" s="214"/>
      <c r="F17" s="124" t="s">
        <v>206</v>
      </c>
    </row>
    <row r="18" spans="2:6" x14ac:dyDescent="0.2">
      <c r="B18" s="61" t="s">
        <v>104</v>
      </c>
      <c r="C18" s="213" t="s">
        <v>215</v>
      </c>
      <c r="D18" s="214"/>
      <c r="F18" s="124" t="s">
        <v>215</v>
      </c>
    </row>
    <row r="19" spans="2:6" ht="12.75" customHeight="1" x14ac:dyDescent="0.2">
      <c r="B19" s="62" t="s">
        <v>15</v>
      </c>
      <c r="C19" s="211" t="s">
        <v>207</v>
      </c>
      <c r="D19" s="212"/>
      <c r="F19" s="124" t="s">
        <v>207</v>
      </c>
    </row>
    <row r="20" spans="2:6" ht="42.75" customHeight="1" x14ac:dyDescent="0.2">
      <c r="B20" s="63" t="s">
        <v>105</v>
      </c>
      <c r="C20" s="211" t="s">
        <v>214</v>
      </c>
      <c r="D20" s="212"/>
      <c r="F20" s="124" t="s">
        <v>214</v>
      </c>
    </row>
    <row r="21" spans="2:6" x14ac:dyDescent="0.2">
      <c r="B21" s="64" t="s">
        <v>106</v>
      </c>
      <c r="C21" s="213" t="s">
        <v>37</v>
      </c>
      <c r="D21" s="214"/>
      <c r="F21" s="124" t="s">
        <v>37</v>
      </c>
    </row>
    <row r="22" spans="2:6" x14ac:dyDescent="0.2">
      <c r="B22" s="208"/>
      <c r="C22" s="209"/>
      <c r="D22" s="209"/>
    </row>
    <row r="23" spans="2:6" ht="27.75" customHeight="1" x14ac:dyDescent="0.2">
      <c r="B23" s="193" t="s">
        <v>101</v>
      </c>
      <c r="C23" s="194"/>
      <c r="D23" s="195"/>
    </row>
    <row r="24" spans="2:6" x14ac:dyDescent="0.2">
      <c r="B24" s="65" t="s">
        <v>117</v>
      </c>
      <c r="C24" s="191">
        <v>43647</v>
      </c>
      <c r="D24" s="192"/>
      <c r="F24" s="127">
        <v>43282</v>
      </c>
    </row>
    <row r="25" spans="2:6" x14ac:dyDescent="0.2">
      <c r="B25" s="65" t="s">
        <v>116</v>
      </c>
      <c r="C25" s="191">
        <v>44012</v>
      </c>
      <c r="D25" s="192"/>
      <c r="F25" s="127">
        <v>43646</v>
      </c>
    </row>
    <row r="26" spans="2:6" x14ac:dyDescent="0.2">
      <c r="B26" s="203"/>
      <c r="C26" s="203"/>
      <c r="D26" s="203"/>
    </row>
    <row r="27" spans="2:6" ht="17.25" customHeight="1" x14ac:dyDescent="0.25">
      <c r="B27" s="204" t="s">
        <v>29</v>
      </c>
      <c r="C27" s="205"/>
      <c r="D27" s="206"/>
    </row>
    <row r="28" spans="2:6" x14ac:dyDescent="0.2">
      <c r="B28" s="60" t="s">
        <v>195</v>
      </c>
      <c r="C28" s="207">
        <v>427895564</v>
      </c>
      <c r="D28" s="207"/>
      <c r="F28" s="124">
        <v>437398289</v>
      </c>
    </row>
    <row r="29" spans="2:6" ht="29.25" customHeight="1" x14ac:dyDescent="0.2">
      <c r="B29" s="65" t="s">
        <v>107</v>
      </c>
      <c r="C29" s="201" t="s">
        <v>69</v>
      </c>
      <c r="D29" s="202"/>
      <c r="F29" s="124" t="s">
        <v>69</v>
      </c>
    </row>
    <row r="30" spans="2:6" ht="38.25" x14ac:dyDescent="0.2">
      <c r="B30" s="65" t="s">
        <v>108</v>
      </c>
      <c r="C30" s="189"/>
      <c r="D30" s="190"/>
      <c r="F30" s="124"/>
    </row>
    <row r="31" spans="2:6" x14ac:dyDescent="0.2">
      <c r="B31" s="19"/>
      <c r="C31" s="51"/>
      <c r="D31" s="52"/>
    </row>
    <row r="32" spans="2:6" ht="17.25" customHeight="1" x14ac:dyDescent="0.25">
      <c r="B32" s="198" t="s">
        <v>183</v>
      </c>
      <c r="C32" s="199"/>
      <c r="D32" s="200"/>
    </row>
    <row r="33" spans="2:6" ht="16.5" customHeight="1" x14ac:dyDescent="0.2">
      <c r="B33" s="27"/>
      <c r="D33" s="29"/>
    </row>
    <row r="34" spans="2:6" ht="17.25" customHeight="1" x14ac:dyDescent="0.2">
      <c r="B34" s="27"/>
      <c r="C34" s="28"/>
      <c r="D34" s="29"/>
    </row>
    <row r="35" spans="2:6" ht="17.25" customHeight="1" x14ac:dyDescent="0.2">
      <c r="B35" s="27"/>
      <c r="C35" s="28"/>
      <c r="D35" s="29"/>
    </row>
    <row r="36" spans="2:6" ht="17.25" customHeight="1" x14ac:dyDescent="0.2">
      <c r="B36" s="27"/>
      <c r="C36" s="28"/>
      <c r="D36" s="29"/>
    </row>
    <row r="37" spans="2:6" x14ac:dyDescent="0.2">
      <c r="B37" s="20" t="s">
        <v>89</v>
      </c>
      <c r="C37" s="196"/>
      <c r="D37" s="197"/>
      <c r="F37" s="124"/>
    </row>
    <row r="38" spans="2:6" x14ac:dyDescent="0.2">
      <c r="B38" s="28"/>
      <c r="C38" s="28"/>
      <c r="D38" s="28"/>
    </row>
  </sheetData>
  <sheetProtection sheet="1" scenarios="1" formatRows="0"/>
  <customSheetViews>
    <customSheetView guid="{E11DD4C1-CF54-46F0-B324-1D2AD62F7B49}" scale="80" showRuler="0">
      <selection activeCell="B16" sqref="B16:C16"/>
      <pageMargins left="0.75" right="0.75" top="1" bottom="1" header="0.5" footer="0.5"/>
      <pageSetup orientation="portrait" r:id="rId1"/>
      <headerFooter alignWithMargins="0"/>
    </customSheetView>
  </customSheetViews>
  <mergeCells count="23">
    <mergeCell ref="B22:D22"/>
    <mergeCell ref="B1:D1"/>
    <mergeCell ref="C20:D20"/>
    <mergeCell ref="C21:D21"/>
    <mergeCell ref="B5:D5"/>
    <mergeCell ref="B2:D2"/>
    <mergeCell ref="B3:D3"/>
    <mergeCell ref="B15:D15"/>
    <mergeCell ref="B4:D4"/>
    <mergeCell ref="C16:D16"/>
    <mergeCell ref="C17:D17"/>
    <mergeCell ref="C18:D18"/>
    <mergeCell ref="C19:D19"/>
    <mergeCell ref="C30:D30"/>
    <mergeCell ref="C24:D24"/>
    <mergeCell ref="C25:D25"/>
    <mergeCell ref="B23:D23"/>
    <mergeCell ref="C37:D37"/>
    <mergeCell ref="B32:D32"/>
    <mergeCell ref="C29:D29"/>
    <mergeCell ref="B26:D26"/>
    <mergeCell ref="B27:D27"/>
    <mergeCell ref="C28:D28"/>
  </mergeCells>
  <phoneticPr fontId="1" type="noConversion"/>
  <conditionalFormatting sqref="C30:D30">
    <cfRule type="expression" dxfId="14" priority="3" stopIfTrue="1">
      <formula>LEFT($C$29,6) &lt;&gt; "Single"</formula>
    </cfRule>
  </conditionalFormatting>
  <conditionalFormatting sqref="C7:D13 C16:D21 C24:D25 C29:D30 C37 C28">
    <cfRule type="expression" dxfId="13" priority="1">
      <formula>AND(C7&lt;&gt;F7,Deployed=TRUE)</formula>
    </cfRule>
  </conditionalFormatting>
  <dataValidations count="3">
    <dataValidation type="list" allowBlank="1" showInputMessage="1" showErrorMessage="1" sqref="C21:C23">
      <formula1>IndustryList</formula1>
    </dataValidation>
    <dataValidation type="list" allowBlank="1" showInputMessage="1" showErrorMessage="1" sqref="C29:D29">
      <formula1>ScopeOptions</formula1>
    </dataValidation>
    <dataValidation type="list" allowBlank="1" showInputMessage="1" showErrorMessage="1" sqref="C7:D7">
      <formula1>SalutationOptions</formula1>
    </dataValidation>
  </dataValidations>
  <printOptions horizontalCentered="1"/>
  <pageMargins left="0.25" right="0.25" top="0.75" bottom="0.75" header="0.3" footer="0.3"/>
  <pageSetup scale="67" orientation="landscape" r:id="rId2"/>
  <headerFooter alignWithMargins="0">
    <oddFooter>&amp;C&amp;P of &amp;N&amp;R&amp;F</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171" r:id="rId5" name="CheckBox2">
              <controlPr defaultSize="0" autoFill="0" autoLine="0" autoPict="0">
                <anchor moveWithCells="1">
                  <from>
                    <xdr:col>1</xdr:col>
                    <xdr:colOff>104775</xdr:colOff>
                    <xdr:row>33</xdr:row>
                    <xdr:rowOff>9525</xdr:rowOff>
                  </from>
                  <to>
                    <xdr:col>2</xdr:col>
                    <xdr:colOff>0</xdr:colOff>
                    <xdr:row>34</xdr:row>
                    <xdr:rowOff>9525</xdr:rowOff>
                  </to>
                </anchor>
              </controlPr>
            </control>
          </mc:Choice>
        </mc:AlternateContent>
        <mc:AlternateContent xmlns:mc="http://schemas.openxmlformats.org/markup-compatibility/2006">
          <mc:Choice Requires="x14">
            <control shapeId="1172" r:id="rId6" name="CheckBox3">
              <controlPr defaultSize="0" autoFill="0" autoLine="0" autoPict="0">
                <anchor moveWithCells="1">
                  <from>
                    <xdr:col>1</xdr:col>
                    <xdr:colOff>104775</xdr:colOff>
                    <xdr:row>33</xdr:row>
                    <xdr:rowOff>228600</xdr:rowOff>
                  </from>
                  <to>
                    <xdr:col>2</xdr:col>
                    <xdr:colOff>0</xdr:colOff>
                    <xdr:row>35</xdr:row>
                    <xdr:rowOff>9525</xdr:rowOff>
                  </to>
                </anchor>
              </controlPr>
            </control>
          </mc:Choice>
        </mc:AlternateContent>
        <mc:AlternateContent xmlns:mc="http://schemas.openxmlformats.org/markup-compatibility/2006">
          <mc:Choice Requires="x14">
            <control shapeId="1173" r:id="rId7" name="CheckBox5">
              <controlPr defaultSize="0" autoFill="0" autoLine="0" autoPict="0">
                <anchor moveWithCells="1">
                  <from>
                    <xdr:col>2</xdr:col>
                    <xdr:colOff>152400</xdr:colOff>
                    <xdr:row>33</xdr:row>
                    <xdr:rowOff>0</xdr:rowOff>
                  </from>
                  <to>
                    <xdr:col>3</xdr:col>
                    <xdr:colOff>333375</xdr:colOff>
                    <xdr:row>34</xdr:row>
                    <xdr:rowOff>28575</xdr:rowOff>
                  </to>
                </anchor>
              </controlPr>
            </control>
          </mc:Choice>
        </mc:AlternateContent>
        <mc:AlternateContent xmlns:mc="http://schemas.openxmlformats.org/markup-compatibility/2006">
          <mc:Choice Requires="x14">
            <control shapeId="1174" r:id="rId8" name="CheckBox6">
              <controlPr defaultSize="0" autoFill="0" autoLine="0" autoPict="0">
                <anchor moveWithCells="1">
                  <from>
                    <xdr:col>2</xdr:col>
                    <xdr:colOff>152400</xdr:colOff>
                    <xdr:row>33</xdr:row>
                    <xdr:rowOff>200025</xdr:rowOff>
                  </from>
                  <to>
                    <xdr:col>3</xdr:col>
                    <xdr:colOff>333375</xdr:colOff>
                    <xdr:row>35</xdr:row>
                    <xdr:rowOff>9525</xdr:rowOff>
                  </to>
                </anchor>
              </controlPr>
            </control>
          </mc:Choice>
        </mc:AlternateContent>
        <mc:AlternateContent xmlns:mc="http://schemas.openxmlformats.org/markup-compatibility/2006">
          <mc:Choice Requires="x14">
            <control shapeId="1175" r:id="rId9" name="CheckBox8">
              <controlPr defaultSize="0" autoFill="0" autoLine="0" autoPict="0">
                <anchor moveWithCells="1">
                  <from>
                    <xdr:col>3</xdr:col>
                    <xdr:colOff>104775</xdr:colOff>
                    <xdr:row>33</xdr:row>
                    <xdr:rowOff>9525</xdr:rowOff>
                  </from>
                  <to>
                    <xdr:col>3</xdr:col>
                    <xdr:colOff>2981325</xdr:colOff>
                    <xdr:row>34</xdr:row>
                    <xdr:rowOff>9525</xdr:rowOff>
                  </to>
                </anchor>
              </controlPr>
            </control>
          </mc:Choice>
        </mc:AlternateContent>
        <mc:AlternateContent xmlns:mc="http://schemas.openxmlformats.org/markup-compatibility/2006">
          <mc:Choice Requires="x14">
            <control shapeId="1176" r:id="rId10" name="CheckBox9">
              <controlPr defaultSize="0" autoFill="0" autoLine="0" autoPict="0">
                <anchor moveWithCells="1">
                  <from>
                    <xdr:col>3</xdr:col>
                    <xdr:colOff>104775</xdr:colOff>
                    <xdr:row>33</xdr:row>
                    <xdr:rowOff>200025</xdr:rowOff>
                  </from>
                  <to>
                    <xdr:col>3</xdr:col>
                    <xdr:colOff>2695575</xdr:colOff>
                    <xdr:row>34</xdr:row>
                    <xdr:rowOff>200025</xdr:rowOff>
                  </to>
                </anchor>
              </controlPr>
            </control>
          </mc:Choice>
        </mc:AlternateContent>
        <mc:AlternateContent xmlns:mc="http://schemas.openxmlformats.org/markup-compatibility/2006">
          <mc:Choice Requires="x14">
            <control shapeId="1177" r:id="rId11" name="CheckBox10">
              <controlPr defaultSize="0" autoFill="0" autoLine="0" autoPict="0">
                <anchor moveWithCells="1">
                  <from>
                    <xdr:col>1</xdr:col>
                    <xdr:colOff>104775</xdr:colOff>
                    <xdr:row>34</xdr:row>
                    <xdr:rowOff>180975</xdr:rowOff>
                  </from>
                  <to>
                    <xdr:col>1</xdr:col>
                    <xdr:colOff>1238250</xdr:colOff>
                    <xdr:row>35</xdr:row>
                    <xdr:rowOff>200025</xdr:rowOff>
                  </to>
                </anchor>
              </controlPr>
            </control>
          </mc:Choice>
        </mc:AlternateContent>
        <mc:AlternateContent xmlns:mc="http://schemas.openxmlformats.org/markup-compatibility/2006">
          <mc:Choice Requires="x14">
            <control shapeId="1750" r:id="rId12" name="CheckBox1">
              <controlPr defaultSize="0" autoFill="0" autoLine="0" autoPict="0">
                <anchor moveWithCells="1">
                  <from>
                    <xdr:col>1</xdr:col>
                    <xdr:colOff>104775</xdr:colOff>
                    <xdr:row>32</xdr:row>
                    <xdr:rowOff>9525</xdr:rowOff>
                  </from>
                  <to>
                    <xdr:col>2</xdr:col>
                    <xdr:colOff>0</xdr:colOff>
                    <xdr:row>33</xdr:row>
                    <xdr:rowOff>28575</xdr:rowOff>
                  </to>
                </anchor>
              </controlPr>
            </control>
          </mc:Choice>
        </mc:AlternateContent>
        <mc:AlternateContent xmlns:mc="http://schemas.openxmlformats.org/markup-compatibility/2006">
          <mc:Choice Requires="x14">
            <control shapeId="1751" r:id="rId13" name="CheckBox4">
              <controlPr defaultSize="0" autoFill="0" autoLine="0" autoPict="0">
                <anchor moveWithCells="1">
                  <from>
                    <xdr:col>2</xdr:col>
                    <xdr:colOff>152400</xdr:colOff>
                    <xdr:row>32</xdr:row>
                    <xdr:rowOff>0</xdr:rowOff>
                  </from>
                  <to>
                    <xdr:col>3</xdr:col>
                    <xdr:colOff>333375</xdr:colOff>
                    <xdr:row>33</xdr:row>
                    <xdr:rowOff>28575</xdr:rowOff>
                  </to>
                </anchor>
              </controlPr>
            </control>
          </mc:Choice>
        </mc:AlternateContent>
        <mc:AlternateContent xmlns:mc="http://schemas.openxmlformats.org/markup-compatibility/2006">
          <mc:Choice Requires="x14">
            <control shapeId="1752" r:id="rId14" name="CheckBox7">
              <controlPr defaultSize="0" autoFill="0" autoLine="0" autoPict="0" altText="Reduce emissions footprint">
                <anchor moveWithCells="1">
                  <from>
                    <xdr:col>3</xdr:col>
                    <xdr:colOff>104775</xdr:colOff>
                    <xdr:row>32</xdr:row>
                    <xdr:rowOff>9525</xdr:rowOff>
                  </from>
                  <to>
                    <xdr:col>3</xdr:col>
                    <xdr:colOff>2552700</xdr:colOff>
                    <xdr:row>33</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P142"/>
  <sheetViews>
    <sheetView showGridLines="0" showRowColHeaders="0" zoomScale="80" zoomScaleNormal="80" workbookViewId="0">
      <pane xSplit="1" ySplit="6" topLeftCell="B7" activePane="bottomRight" state="frozen"/>
      <selection pane="topRight" activeCell="B1" sqref="B1"/>
      <selection pane="bottomLeft" activeCell="A7" sqref="A7"/>
      <selection pane="bottomRight" activeCell="B7" sqref="B7"/>
    </sheetView>
  </sheetViews>
  <sheetFormatPr defaultRowHeight="12.75" x14ac:dyDescent="0.2"/>
  <cols>
    <col min="1" max="1" width="4.7109375" style="6" customWidth="1"/>
    <col min="2" max="2" width="25.7109375" style="6" customWidth="1"/>
    <col min="3" max="3" width="35.7109375" style="6" customWidth="1"/>
    <col min="4" max="4" width="19.5703125" style="6" customWidth="1"/>
    <col min="5" max="5" width="18.7109375" style="6" customWidth="1"/>
    <col min="6" max="11" width="9" style="6" customWidth="1"/>
    <col min="12" max="12" width="11" style="6" customWidth="1"/>
    <col min="13" max="13" width="9" style="6" customWidth="1"/>
    <col min="14" max="15" width="14.7109375" style="6" customWidth="1"/>
    <col min="16" max="16" width="10" style="6" customWidth="1"/>
    <col min="17" max="17" width="8.5703125" style="2" customWidth="1"/>
    <col min="18" max="19" width="12.7109375" style="2" customWidth="1"/>
    <col min="20" max="20" width="12.42578125" style="2" customWidth="1"/>
    <col min="21" max="21" width="35.7109375" style="121" customWidth="1"/>
    <col min="22" max="22" width="9.140625" style="6"/>
    <col min="23" max="34" width="9.7109375" style="129" hidden="1" customWidth="1"/>
    <col min="35" max="36" width="10.7109375" style="129" hidden="1" customWidth="1"/>
    <col min="37" max="41" width="9.7109375" style="129" hidden="1" customWidth="1"/>
    <col min="42" max="42" width="9.140625" style="129" hidden="1" customWidth="1"/>
    <col min="43" max="16384" width="9.140625" style="6"/>
  </cols>
  <sheetData>
    <row r="1" spans="1:42" s="77" customFormat="1" ht="27.95" customHeight="1" x14ac:dyDescent="0.35">
      <c r="B1" s="227" t="s">
        <v>118</v>
      </c>
      <c r="C1" s="227"/>
      <c r="D1" s="227"/>
      <c r="E1" s="227"/>
      <c r="F1" s="227"/>
      <c r="G1" s="227"/>
      <c r="H1" s="227"/>
      <c r="I1" s="227"/>
      <c r="J1" s="227"/>
      <c r="K1" s="227"/>
      <c r="L1" s="227"/>
      <c r="M1" s="227"/>
      <c r="N1" s="227"/>
      <c r="O1" s="227"/>
      <c r="P1" s="78"/>
      <c r="Q1" s="78"/>
      <c r="R1" s="78"/>
      <c r="S1" s="78"/>
      <c r="T1" s="78"/>
      <c r="U1" s="78"/>
      <c r="W1" s="128"/>
      <c r="X1" s="128"/>
      <c r="Y1" s="128"/>
      <c r="Z1" s="128"/>
      <c r="AA1" s="128"/>
      <c r="AB1" s="128"/>
      <c r="AC1" s="128"/>
      <c r="AD1" s="128"/>
      <c r="AE1" s="128"/>
      <c r="AF1" s="128"/>
      <c r="AG1" s="128"/>
      <c r="AH1" s="128"/>
      <c r="AI1" s="128"/>
      <c r="AJ1" s="128"/>
      <c r="AK1" s="128"/>
      <c r="AL1" s="128"/>
      <c r="AM1" s="128"/>
      <c r="AN1" s="128"/>
      <c r="AO1" s="128"/>
      <c r="AP1" s="128"/>
    </row>
    <row r="2" spans="1:42" ht="44.1" customHeight="1" x14ac:dyDescent="0.2">
      <c r="B2" s="224" t="str">
        <f>"Please populate the fields below with your green power purchase information corresponding to the reporting period indicated on the “Contact &amp; Organizational Info” tab" &amp; IF(OR(ISBLANK(Start_Date),ISBLANK(End_Date)),""," (" &amp; TEXT(Start_Date,"m/d/yyyy") &amp; " - " &amp; TEXT(End_Date,"m/d/yyyy") &amp; ")") &amp; ". If you are making multiple green power purchases, list each purchase on a separate row." &amp; " Depending on the Supply Option Type you choose, some cells may be shaded, indicating that you should not enter information into those cells."</f>
        <v>Please populate the fields below with your green power purchase information corresponding to the reporting period indicated on the “Contact &amp; Organizational Info” tab (7/1/2019 - 6/30/2020). If you are making multiple green power purchases, list each purchase on a separate row. Depending on the Supply Option Type you choose, some cells may be shaded, indicating that you should not enter information into those cells.</v>
      </c>
      <c r="C2" s="224"/>
      <c r="D2" s="224"/>
      <c r="E2" s="224"/>
      <c r="F2" s="224"/>
      <c r="G2" s="224"/>
      <c r="H2" s="224"/>
      <c r="I2" s="224"/>
      <c r="J2" s="224"/>
      <c r="K2" s="224"/>
      <c r="L2" s="224"/>
      <c r="M2" s="224"/>
      <c r="N2" s="224"/>
      <c r="O2" s="224"/>
      <c r="P2" s="224"/>
      <c r="Q2" s="224"/>
      <c r="R2" s="224"/>
      <c r="S2" s="224"/>
      <c r="T2" s="224"/>
      <c r="U2" s="115"/>
    </row>
    <row r="3" spans="1:42" ht="24" customHeight="1" x14ac:dyDescent="0.2">
      <c r="B3" s="237" t="s">
        <v>182</v>
      </c>
      <c r="C3" s="237"/>
      <c r="D3" s="237"/>
      <c r="E3" s="237"/>
      <c r="F3" s="237"/>
      <c r="G3" s="237"/>
      <c r="H3" s="237"/>
      <c r="I3" s="238" t="s">
        <v>112</v>
      </c>
      <c r="J3" s="238"/>
      <c r="K3" s="238"/>
      <c r="L3" s="238"/>
      <c r="M3" s="238"/>
      <c r="N3" s="238"/>
      <c r="O3" s="238"/>
      <c r="Q3" s="6"/>
      <c r="R3" s="6"/>
      <c r="S3" s="6"/>
      <c r="T3" s="6"/>
      <c r="U3" s="120"/>
    </row>
    <row r="4" spans="1:42" ht="18" customHeight="1" x14ac:dyDescent="0.2">
      <c r="B4" s="108"/>
      <c r="C4" s="108"/>
      <c r="D4" s="108"/>
      <c r="E4" s="108"/>
      <c r="F4" s="108"/>
      <c r="G4" s="108"/>
      <c r="H4" s="108"/>
      <c r="I4" s="108"/>
      <c r="J4" s="108"/>
      <c r="K4" s="108"/>
      <c r="L4" s="108"/>
      <c r="M4" s="108"/>
      <c r="N4" s="108"/>
      <c r="O4" s="108"/>
      <c r="P4" s="108"/>
      <c r="Q4" s="108"/>
      <c r="R4" s="108"/>
      <c r="S4" s="108"/>
      <c r="T4" s="108"/>
      <c r="U4" s="115"/>
    </row>
    <row r="5" spans="1:42" ht="18" customHeight="1" x14ac:dyDescent="0.25">
      <c r="B5" s="239" t="s">
        <v>187</v>
      </c>
      <c r="C5" s="239"/>
      <c r="D5" s="75" t="s">
        <v>135</v>
      </c>
      <c r="E5" s="90">
        <f>SUM(E7:E126)</f>
        <v>0</v>
      </c>
      <c r="F5" s="233" t="s">
        <v>19</v>
      </c>
      <c r="G5" s="233"/>
      <c r="H5" s="233"/>
      <c r="I5" s="233"/>
      <c r="J5" s="233"/>
      <c r="K5" s="233"/>
      <c r="L5" s="233"/>
      <c r="M5" s="233"/>
      <c r="N5" s="2"/>
      <c r="O5" s="2"/>
      <c r="P5" s="2"/>
    </row>
    <row r="6" spans="1:42" ht="60.75" customHeight="1" x14ac:dyDescent="0.25">
      <c r="B6" s="100" t="s">
        <v>133</v>
      </c>
      <c r="C6" s="101" t="s">
        <v>185</v>
      </c>
      <c r="D6" s="100" t="s">
        <v>145</v>
      </c>
      <c r="E6" s="102" t="s">
        <v>146</v>
      </c>
      <c r="F6" s="102" t="s">
        <v>147</v>
      </c>
      <c r="G6" s="102" t="s">
        <v>148</v>
      </c>
      <c r="H6" s="102" t="s">
        <v>149</v>
      </c>
      <c r="I6" s="102" t="s">
        <v>150</v>
      </c>
      <c r="J6" s="102" t="s">
        <v>151</v>
      </c>
      <c r="K6" s="102" t="s">
        <v>152</v>
      </c>
      <c r="L6" s="102" t="s">
        <v>153</v>
      </c>
      <c r="M6" s="102" t="s">
        <v>154</v>
      </c>
      <c r="N6" s="103" t="s">
        <v>155</v>
      </c>
      <c r="O6" s="103" t="s">
        <v>156</v>
      </c>
      <c r="P6" s="234" t="s">
        <v>179</v>
      </c>
      <c r="Q6" s="235"/>
      <c r="R6" s="103" t="s">
        <v>157</v>
      </c>
      <c r="S6" s="103" t="s">
        <v>158</v>
      </c>
      <c r="T6" s="104" t="s">
        <v>8</v>
      </c>
      <c r="U6" s="117" t="s">
        <v>165</v>
      </c>
      <c r="W6" s="89" t="str">
        <f>B6</f>
        <v xml:space="preserve">Supply Option Type
</v>
      </c>
      <c r="X6" s="89" t="str">
        <f t="shared" ref="X6:AP6" si="0">C6</f>
        <v xml:space="preserve">Green Power Provider
</v>
      </c>
      <c r="Y6" s="89" t="str">
        <f t="shared" si="0"/>
        <v>Product Name
Optional</v>
      </c>
      <c r="Z6" s="89" t="str">
        <f t="shared" si="0"/>
        <v>Green Power Purchase (kWh/year)</v>
      </c>
      <c r="AA6" s="89" t="str">
        <f t="shared" si="0"/>
        <v>Bio-
gas
(%)</v>
      </c>
      <c r="AB6" s="89" t="str">
        <f t="shared" si="0"/>
        <v>Bio-mass (%)</v>
      </c>
      <c r="AC6" s="89" t="str">
        <f t="shared" si="0"/>
        <v>Geo-
thermal (%)</v>
      </c>
      <c r="AD6" s="89" t="str">
        <f t="shared" si="0"/>
        <v>Hydro (%)</v>
      </c>
      <c r="AE6" s="89" t="str">
        <f t="shared" si="0"/>
        <v>Solar
(%)</v>
      </c>
      <c r="AF6" s="89" t="str">
        <f t="shared" si="0"/>
        <v>Wind
(%)</v>
      </c>
      <c r="AG6" s="89" t="str">
        <f t="shared" si="0"/>
        <v>Unknown (%)</v>
      </c>
      <c r="AH6" s="89" t="str">
        <f t="shared" si="0"/>
        <v>Total
(%)</v>
      </c>
      <c r="AI6" s="89" t="str">
        <f t="shared" si="0"/>
        <v>Contracted Delivery Begin Date (mm/dd/yyyy)</v>
      </c>
      <c r="AJ6" s="89" t="str">
        <f t="shared" si="0"/>
        <v>Contracted Delivery End Date (mm/dd/yyyy)</v>
      </c>
      <c r="AK6" s="223" t="str">
        <f t="shared" si="0"/>
        <v>REC Generation Date (QX-20XX)
Optional</v>
      </c>
      <c r="AL6" s="223"/>
      <c r="AM6" s="89" t="str">
        <f t="shared" si="0"/>
        <v>RECs Cover From (mm/dd/yy)</v>
      </c>
      <c r="AN6" s="89" t="str">
        <f t="shared" si="0"/>
        <v>REC Cover To (mm/dd/yy)</v>
      </c>
      <c r="AO6" s="89" t="str">
        <f t="shared" si="0"/>
        <v>3rd Party Certified?</v>
      </c>
      <c r="AP6" s="89" t="str">
        <f t="shared" si="0"/>
        <v>Note
Optional</v>
      </c>
    </row>
    <row r="7" spans="1:42" s="11" customFormat="1" ht="39.950000000000003" customHeight="1" x14ac:dyDescent="0.2">
      <c r="A7" s="68">
        <v>1</v>
      </c>
      <c r="B7" s="69"/>
      <c r="C7" s="69"/>
      <c r="D7" s="7"/>
      <c r="E7" s="8"/>
      <c r="F7" s="9"/>
      <c r="G7" s="9"/>
      <c r="H7" s="9"/>
      <c r="I7" s="17"/>
      <c r="J7" s="9"/>
      <c r="K7" s="9"/>
      <c r="L7" s="9"/>
      <c r="M7" s="67">
        <f>SUM(F7:L7)</f>
        <v>0</v>
      </c>
      <c r="N7" s="57"/>
      <c r="O7" s="57"/>
      <c r="P7" s="58"/>
      <c r="Q7" s="144"/>
      <c r="R7" s="57"/>
      <c r="S7" s="57"/>
      <c r="T7" s="82"/>
      <c r="U7" s="122"/>
      <c r="W7" s="130"/>
      <c r="X7" s="131"/>
      <c r="Y7" s="131"/>
      <c r="Z7" s="131"/>
      <c r="AA7" s="131"/>
      <c r="AB7" s="131"/>
      <c r="AC7" s="131"/>
      <c r="AD7" s="131"/>
      <c r="AE7" s="131"/>
      <c r="AF7" s="131"/>
      <c r="AG7" s="131"/>
      <c r="AH7" s="131">
        <v>0</v>
      </c>
      <c r="AI7" s="132"/>
      <c r="AJ7" s="132"/>
      <c r="AK7" s="131"/>
      <c r="AL7" s="131"/>
      <c r="AM7" s="132"/>
      <c r="AN7" s="132"/>
      <c r="AO7" s="130"/>
      <c r="AP7" s="133"/>
    </row>
    <row r="8" spans="1:42" s="11" customFormat="1" ht="39.950000000000003" customHeight="1" x14ac:dyDescent="0.2">
      <c r="A8" s="68">
        <v>2</v>
      </c>
      <c r="B8" s="7"/>
      <c r="C8" s="7"/>
      <c r="D8" s="7"/>
      <c r="E8" s="8"/>
      <c r="F8" s="9"/>
      <c r="G8" s="9"/>
      <c r="H8" s="9"/>
      <c r="I8" s="9"/>
      <c r="J8" s="9"/>
      <c r="K8" s="9"/>
      <c r="L8" s="9"/>
      <c r="M8" s="67">
        <f t="shared" ref="M8:M71" si="1">SUM(F8:L8)</f>
        <v>0</v>
      </c>
      <c r="N8" s="57"/>
      <c r="O8" s="57"/>
      <c r="P8" s="58"/>
      <c r="Q8" s="144"/>
      <c r="R8" s="57"/>
      <c r="S8" s="57"/>
      <c r="T8" s="82"/>
      <c r="U8" s="122"/>
      <c r="W8" s="130"/>
      <c r="X8" s="131"/>
      <c r="Y8" s="131"/>
      <c r="Z8" s="131"/>
      <c r="AA8" s="131"/>
      <c r="AB8" s="131"/>
      <c r="AC8" s="131"/>
      <c r="AD8" s="131"/>
      <c r="AE8" s="131"/>
      <c r="AF8" s="131"/>
      <c r="AG8" s="131"/>
      <c r="AH8" s="131">
        <v>0</v>
      </c>
      <c r="AI8" s="132"/>
      <c r="AJ8" s="132"/>
      <c r="AK8" s="131"/>
      <c r="AL8" s="131"/>
      <c r="AM8" s="132"/>
      <c r="AN8" s="132"/>
      <c r="AO8" s="130"/>
      <c r="AP8" s="133"/>
    </row>
    <row r="9" spans="1:42" s="11" customFormat="1" ht="39.950000000000003" customHeight="1" x14ac:dyDescent="0.2">
      <c r="A9" s="68">
        <v>3</v>
      </c>
      <c r="B9" s="7"/>
      <c r="C9" s="21"/>
      <c r="D9" s="21"/>
      <c r="E9" s="22"/>
      <c r="F9" s="23"/>
      <c r="G9" s="23"/>
      <c r="H9" s="23"/>
      <c r="I9" s="23"/>
      <c r="J9" s="23"/>
      <c r="K9" s="23"/>
      <c r="L9" s="23"/>
      <c r="M9" s="67">
        <f t="shared" si="1"/>
        <v>0</v>
      </c>
      <c r="N9" s="57"/>
      <c r="O9" s="57"/>
      <c r="P9" s="58"/>
      <c r="Q9" s="144"/>
      <c r="R9" s="57"/>
      <c r="S9" s="57"/>
      <c r="T9" s="82"/>
      <c r="U9" s="122"/>
      <c r="W9" s="130"/>
      <c r="X9" s="131"/>
      <c r="Y9" s="131"/>
      <c r="Z9" s="131"/>
      <c r="AA9" s="131"/>
      <c r="AB9" s="131"/>
      <c r="AC9" s="131"/>
      <c r="AD9" s="131"/>
      <c r="AE9" s="131"/>
      <c r="AF9" s="131"/>
      <c r="AG9" s="131"/>
      <c r="AH9" s="131">
        <v>0</v>
      </c>
      <c r="AI9" s="132"/>
      <c r="AJ9" s="132"/>
      <c r="AK9" s="131"/>
      <c r="AL9" s="131"/>
      <c r="AM9" s="132"/>
      <c r="AN9" s="132"/>
      <c r="AO9" s="130"/>
      <c r="AP9" s="133"/>
    </row>
    <row r="10" spans="1:42" s="11" customFormat="1" ht="39.950000000000003" customHeight="1" x14ac:dyDescent="0.2">
      <c r="A10" s="68">
        <v>4</v>
      </c>
      <c r="B10" s="7"/>
      <c r="C10" s="7"/>
      <c r="D10" s="7"/>
      <c r="E10" s="8"/>
      <c r="F10" s="9"/>
      <c r="G10" s="9"/>
      <c r="H10" s="9"/>
      <c r="I10" s="9"/>
      <c r="J10" s="9"/>
      <c r="K10" s="9"/>
      <c r="L10" s="9"/>
      <c r="M10" s="67">
        <f t="shared" si="1"/>
        <v>0</v>
      </c>
      <c r="N10" s="57"/>
      <c r="O10" s="57"/>
      <c r="P10" s="58"/>
      <c r="Q10" s="144"/>
      <c r="R10" s="57"/>
      <c r="S10" s="57"/>
      <c r="T10" s="82"/>
      <c r="U10" s="122"/>
      <c r="W10" s="130"/>
      <c r="X10" s="131"/>
      <c r="Y10" s="131"/>
      <c r="Z10" s="131"/>
      <c r="AA10" s="131"/>
      <c r="AB10" s="131"/>
      <c r="AC10" s="131"/>
      <c r="AD10" s="131"/>
      <c r="AE10" s="131"/>
      <c r="AF10" s="131"/>
      <c r="AG10" s="131"/>
      <c r="AH10" s="131">
        <v>0</v>
      </c>
      <c r="AI10" s="132"/>
      <c r="AJ10" s="132"/>
      <c r="AK10" s="131"/>
      <c r="AL10" s="131"/>
      <c r="AM10" s="132"/>
      <c r="AN10" s="132"/>
      <c r="AO10" s="130"/>
      <c r="AP10" s="133"/>
    </row>
    <row r="11" spans="1:42" s="11" customFormat="1" ht="39.950000000000003" customHeight="1" x14ac:dyDescent="0.2">
      <c r="A11" s="68">
        <v>5</v>
      </c>
      <c r="B11" s="7"/>
      <c r="C11" s="7"/>
      <c r="D11" s="7"/>
      <c r="E11" s="8"/>
      <c r="F11" s="9"/>
      <c r="G11" s="9"/>
      <c r="H11" s="9"/>
      <c r="I11" s="9"/>
      <c r="J11" s="9"/>
      <c r="K11" s="9"/>
      <c r="L11" s="9"/>
      <c r="M11" s="67">
        <f t="shared" si="1"/>
        <v>0</v>
      </c>
      <c r="N11" s="57"/>
      <c r="O11" s="57"/>
      <c r="P11" s="58"/>
      <c r="Q11" s="144"/>
      <c r="R11" s="57"/>
      <c r="S11" s="57"/>
      <c r="T11" s="82"/>
      <c r="U11" s="122"/>
      <c r="W11" s="130"/>
      <c r="X11" s="131"/>
      <c r="Y11" s="131"/>
      <c r="Z11" s="131"/>
      <c r="AA11" s="131"/>
      <c r="AB11" s="131"/>
      <c r="AC11" s="131"/>
      <c r="AD11" s="131"/>
      <c r="AE11" s="131"/>
      <c r="AF11" s="131"/>
      <c r="AG11" s="131"/>
      <c r="AH11" s="131">
        <v>0</v>
      </c>
      <c r="AI11" s="132"/>
      <c r="AJ11" s="132"/>
      <c r="AK11" s="131"/>
      <c r="AL11" s="131"/>
      <c r="AM11" s="132"/>
      <c r="AN11" s="132"/>
      <c r="AO11" s="130"/>
      <c r="AP11" s="133"/>
    </row>
    <row r="12" spans="1:42" s="11" customFormat="1" ht="39.950000000000003" customHeight="1" x14ac:dyDescent="0.2">
      <c r="A12" s="68">
        <v>6</v>
      </c>
      <c r="B12" s="7"/>
      <c r="C12" s="7"/>
      <c r="D12" s="7"/>
      <c r="E12" s="8"/>
      <c r="F12" s="9"/>
      <c r="G12" s="9"/>
      <c r="H12" s="9"/>
      <c r="I12" s="9"/>
      <c r="J12" s="9"/>
      <c r="K12" s="9"/>
      <c r="L12" s="9"/>
      <c r="M12" s="67">
        <f t="shared" si="1"/>
        <v>0</v>
      </c>
      <c r="N12" s="57"/>
      <c r="O12" s="57"/>
      <c r="P12" s="58"/>
      <c r="Q12" s="144"/>
      <c r="R12" s="57"/>
      <c r="S12" s="57"/>
      <c r="T12" s="82"/>
      <c r="U12" s="122"/>
      <c r="W12" s="130"/>
      <c r="X12" s="131"/>
      <c r="Y12" s="131"/>
      <c r="Z12" s="131"/>
      <c r="AA12" s="131"/>
      <c r="AB12" s="131"/>
      <c r="AC12" s="131"/>
      <c r="AD12" s="131"/>
      <c r="AE12" s="131"/>
      <c r="AF12" s="131"/>
      <c r="AG12" s="131"/>
      <c r="AH12" s="131">
        <v>0</v>
      </c>
      <c r="AI12" s="132"/>
      <c r="AJ12" s="132"/>
      <c r="AK12" s="131"/>
      <c r="AL12" s="131"/>
      <c r="AM12" s="132"/>
      <c r="AN12" s="132"/>
      <c r="AO12" s="130"/>
      <c r="AP12" s="133"/>
    </row>
    <row r="13" spans="1:42" s="11" customFormat="1" ht="39.950000000000003" customHeight="1" x14ac:dyDescent="0.2">
      <c r="A13" s="68">
        <v>7</v>
      </c>
      <c r="B13" s="7"/>
      <c r="C13" s="7"/>
      <c r="D13" s="7"/>
      <c r="E13" s="8"/>
      <c r="F13" s="9"/>
      <c r="G13" s="9"/>
      <c r="H13" s="9"/>
      <c r="I13" s="9"/>
      <c r="J13" s="9"/>
      <c r="K13" s="9"/>
      <c r="L13" s="9"/>
      <c r="M13" s="67">
        <f t="shared" si="1"/>
        <v>0</v>
      </c>
      <c r="N13" s="57"/>
      <c r="O13" s="57"/>
      <c r="P13" s="58"/>
      <c r="Q13" s="144"/>
      <c r="R13" s="57"/>
      <c r="S13" s="57"/>
      <c r="T13" s="82"/>
      <c r="U13" s="122"/>
      <c r="W13" s="130"/>
      <c r="X13" s="131"/>
      <c r="Y13" s="131"/>
      <c r="Z13" s="131"/>
      <c r="AA13" s="131"/>
      <c r="AB13" s="131"/>
      <c r="AC13" s="131"/>
      <c r="AD13" s="131"/>
      <c r="AE13" s="131"/>
      <c r="AF13" s="131"/>
      <c r="AG13" s="131"/>
      <c r="AH13" s="131">
        <v>0</v>
      </c>
      <c r="AI13" s="132"/>
      <c r="AJ13" s="132"/>
      <c r="AK13" s="131"/>
      <c r="AL13" s="131"/>
      <c r="AM13" s="132"/>
      <c r="AN13" s="132"/>
      <c r="AO13" s="130"/>
      <c r="AP13" s="133"/>
    </row>
    <row r="14" spans="1:42" s="11" customFormat="1" ht="39.950000000000003" customHeight="1" x14ac:dyDescent="0.2">
      <c r="A14" s="68">
        <v>8</v>
      </c>
      <c r="B14" s="7"/>
      <c r="C14" s="7"/>
      <c r="D14" s="7"/>
      <c r="E14" s="8"/>
      <c r="F14" s="9"/>
      <c r="G14" s="9"/>
      <c r="H14" s="9"/>
      <c r="I14" s="9"/>
      <c r="J14" s="9"/>
      <c r="K14" s="9"/>
      <c r="L14" s="9"/>
      <c r="M14" s="67">
        <f t="shared" si="1"/>
        <v>0</v>
      </c>
      <c r="N14" s="57"/>
      <c r="O14" s="57"/>
      <c r="P14" s="58"/>
      <c r="Q14" s="144"/>
      <c r="R14" s="57"/>
      <c r="S14" s="57"/>
      <c r="T14" s="82"/>
      <c r="U14" s="122"/>
      <c r="W14" s="130"/>
      <c r="X14" s="131"/>
      <c r="Y14" s="131"/>
      <c r="Z14" s="131"/>
      <c r="AA14" s="131"/>
      <c r="AB14" s="131"/>
      <c r="AC14" s="131"/>
      <c r="AD14" s="131"/>
      <c r="AE14" s="131"/>
      <c r="AF14" s="131"/>
      <c r="AG14" s="131"/>
      <c r="AH14" s="131">
        <v>0</v>
      </c>
      <c r="AI14" s="132"/>
      <c r="AJ14" s="132"/>
      <c r="AK14" s="131"/>
      <c r="AL14" s="131"/>
      <c r="AM14" s="132"/>
      <c r="AN14" s="132"/>
      <c r="AO14" s="130"/>
      <c r="AP14" s="133"/>
    </row>
    <row r="15" spans="1:42" s="11" customFormat="1" ht="39.950000000000003" customHeight="1" x14ac:dyDescent="0.2">
      <c r="A15" s="68">
        <v>9</v>
      </c>
      <c r="B15" s="7"/>
      <c r="C15" s="7"/>
      <c r="D15" s="7"/>
      <c r="E15" s="8"/>
      <c r="F15" s="9"/>
      <c r="G15" s="9"/>
      <c r="H15" s="9"/>
      <c r="I15" s="9"/>
      <c r="J15" s="9"/>
      <c r="K15" s="9"/>
      <c r="L15" s="9"/>
      <c r="M15" s="67">
        <f t="shared" si="1"/>
        <v>0</v>
      </c>
      <c r="N15" s="57"/>
      <c r="O15" s="57"/>
      <c r="P15" s="58"/>
      <c r="Q15" s="144"/>
      <c r="R15" s="57"/>
      <c r="S15" s="57"/>
      <c r="T15" s="82"/>
      <c r="U15" s="122"/>
      <c r="W15" s="130"/>
      <c r="X15" s="131"/>
      <c r="Y15" s="131"/>
      <c r="Z15" s="131"/>
      <c r="AA15" s="131"/>
      <c r="AB15" s="131"/>
      <c r="AC15" s="131"/>
      <c r="AD15" s="131"/>
      <c r="AE15" s="131"/>
      <c r="AF15" s="131"/>
      <c r="AG15" s="131"/>
      <c r="AH15" s="131">
        <v>0</v>
      </c>
      <c r="AI15" s="132"/>
      <c r="AJ15" s="132"/>
      <c r="AK15" s="131"/>
      <c r="AL15" s="131"/>
      <c r="AM15" s="132"/>
      <c r="AN15" s="132"/>
      <c r="AO15" s="130"/>
      <c r="AP15" s="133"/>
    </row>
    <row r="16" spans="1:42" s="11" customFormat="1" ht="39.950000000000003" customHeight="1" x14ac:dyDescent="0.2">
      <c r="A16" s="68">
        <v>10</v>
      </c>
      <c r="B16" s="7"/>
      <c r="C16" s="7"/>
      <c r="D16" s="7"/>
      <c r="E16" s="8"/>
      <c r="F16" s="9"/>
      <c r="G16" s="9"/>
      <c r="H16" s="9"/>
      <c r="I16" s="9"/>
      <c r="J16" s="9"/>
      <c r="K16" s="9"/>
      <c r="L16" s="9"/>
      <c r="M16" s="67">
        <f t="shared" si="1"/>
        <v>0</v>
      </c>
      <c r="N16" s="57"/>
      <c r="O16" s="57"/>
      <c r="P16" s="58"/>
      <c r="Q16" s="144"/>
      <c r="R16" s="57"/>
      <c r="S16" s="57"/>
      <c r="T16" s="82"/>
      <c r="U16" s="122"/>
      <c r="W16" s="130"/>
      <c r="X16" s="131"/>
      <c r="Y16" s="131"/>
      <c r="Z16" s="131"/>
      <c r="AA16" s="131"/>
      <c r="AB16" s="131"/>
      <c r="AC16" s="131"/>
      <c r="AD16" s="131"/>
      <c r="AE16" s="131"/>
      <c r="AF16" s="131"/>
      <c r="AG16" s="131"/>
      <c r="AH16" s="131">
        <v>0</v>
      </c>
      <c r="AI16" s="132"/>
      <c r="AJ16" s="132"/>
      <c r="AK16" s="131"/>
      <c r="AL16" s="131"/>
      <c r="AM16" s="132"/>
      <c r="AN16" s="132"/>
      <c r="AO16" s="130"/>
      <c r="AP16" s="133"/>
    </row>
    <row r="17" spans="1:42" s="11" customFormat="1" ht="39.950000000000003" customHeight="1" x14ac:dyDescent="0.2">
      <c r="A17" s="68">
        <v>11</v>
      </c>
      <c r="B17" s="7"/>
      <c r="C17" s="7"/>
      <c r="D17" s="7"/>
      <c r="E17" s="8"/>
      <c r="F17" s="9"/>
      <c r="G17" s="9"/>
      <c r="H17" s="9"/>
      <c r="I17" s="10"/>
      <c r="J17" s="9"/>
      <c r="K17" s="9"/>
      <c r="L17" s="9"/>
      <c r="M17" s="67">
        <f t="shared" si="1"/>
        <v>0</v>
      </c>
      <c r="N17" s="57"/>
      <c r="O17" s="57"/>
      <c r="P17" s="58"/>
      <c r="Q17" s="144"/>
      <c r="R17" s="57"/>
      <c r="S17" s="57"/>
      <c r="T17" s="82"/>
      <c r="U17" s="122"/>
      <c r="W17" s="130"/>
      <c r="X17" s="131"/>
      <c r="Y17" s="131"/>
      <c r="Z17" s="131"/>
      <c r="AA17" s="131"/>
      <c r="AB17" s="131"/>
      <c r="AC17" s="131"/>
      <c r="AD17" s="131"/>
      <c r="AE17" s="131"/>
      <c r="AF17" s="131"/>
      <c r="AG17" s="131"/>
      <c r="AH17" s="131">
        <v>0</v>
      </c>
      <c r="AI17" s="132"/>
      <c r="AJ17" s="132"/>
      <c r="AK17" s="131"/>
      <c r="AL17" s="131"/>
      <c r="AM17" s="132"/>
      <c r="AN17" s="132"/>
      <c r="AO17" s="130"/>
      <c r="AP17" s="133"/>
    </row>
    <row r="18" spans="1:42" s="11" customFormat="1" ht="39.950000000000003" customHeight="1" x14ac:dyDescent="0.2">
      <c r="A18" s="68">
        <v>12</v>
      </c>
      <c r="B18" s="7"/>
      <c r="C18" s="7"/>
      <c r="D18" s="7"/>
      <c r="E18" s="8"/>
      <c r="F18" s="9"/>
      <c r="G18" s="9"/>
      <c r="H18" s="9"/>
      <c r="I18" s="9"/>
      <c r="J18" s="9"/>
      <c r="K18" s="9"/>
      <c r="L18" s="9"/>
      <c r="M18" s="67">
        <f t="shared" si="1"/>
        <v>0</v>
      </c>
      <c r="N18" s="57"/>
      <c r="O18" s="57"/>
      <c r="P18" s="58"/>
      <c r="Q18" s="144"/>
      <c r="R18" s="57"/>
      <c r="S18" s="57"/>
      <c r="T18" s="82"/>
      <c r="U18" s="122"/>
      <c r="W18" s="130"/>
      <c r="X18" s="131"/>
      <c r="Y18" s="131"/>
      <c r="Z18" s="131"/>
      <c r="AA18" s="131"/>
      <c r="AB18" s="131"/>
      <c r="AC18" s="131"/>
      <c r="AD18" s="131"/>
      <c r="AE18" s="131"/>
      <c r="AF18" s="131"/>
      <c r="AG18" s="131"/>
      <c r="AH18" s="131">
        <v>0</v>
      </c>
      <c r="AI18" s="132"/>
      <c r="AJ18" s="132"/>
      <c r="AK18" s="131"/>
      <c r="AL18" s="131"/>
      <c r="AM18" s="132"/>
      <c r="AN18" s="132"/>
      <c r="AO18" s="130"/>
      <c r="AP18" s="133"/>
    </row>
    <row r="19" spans="1:42" s="11" customFormat="1" ht="39.950000000000003" customHeight="1" x14ac:dyDescent="0.2">
      <c r="A19" s="68">
        <v>13</v>
      </c>
      <c r="B19" s="7"/>
      <c r="C19" s="21"/>
      <c r="D19" s="21"/>
      <c r="E19" s="22"/>
      <c r="F19" s="23"/>
      <c r="G19" s="23"/>
      <c r="H19" s="23"/>
      <c r="I19" s="23"/>
      <c r="J19" s="23"/>
      <c r="K19" s="23"/>
      <c r="L19" s="23"/>
      <c r="M19" s="67">
        <f t="shared" si="1"/>
        <v>0</v>
      </c>
      <c r="N19" s="57"/>
      <c r="O19" s="57"/>
      <c r="P19" s="58"/>
      <c r="Q19" s="144"/>
      <c r="R19" s="57"/>
      <c r="S19" s="57"/>
      <c r="T19" s="82"/>
      <c r="U19" s="122"/>
      <c r="W19" s="130"/>
      <c r="X19" s="131"/>
      <c r="Y19" s="131"/>
      <c r="Z19" s="131"/>
      <c r="AA19" s="131"/>
      <c r="AB19" s="131"/>
      <c r="AC19" s="131"/>
      <c r="AD19" s="131"/>
      <c r="AE19" s="131"/>
      <c r="AF19" s="131"/>
      <c r="AG19" s="131"/>
      <c r="AH19" s="131">
        <v>0</v>
      </c>
      <c r="AI19" s="132"/>
      <c r="AJ19" s="132"/>
      <c r="AK19" s="131"/>
      <c r="AL19" s="131"/>
      <c r="AM19" s="132"/>
      <c r="AN19" s="132"/>
      <c r="AO19" s="130"/>
      <c r="AP19" s="133"/>
    </row>
    <row r="20" spans="1:42" s="11" customFormat="1" ht="39.950000000000003" customHeight="1" x14ac:dyDescent="0.2">
      <c r="A20" s="68">
        <v>14</v>
      </c>
      <c r="B20" s="7"/>
      <c r="C20" s="7"/>
      <c r="D20" s="7"/>
      <c r="E20" s="8"/>
      <c r="F20" s="9"/>
      <c r="G20" s="9"/>
      <c r="H20" s="9"/>
      <c r="I20" s="9"/>
      <c r="J20" s="9"/>
      <c r="K20" s="9"/>
      <c r="L20" s="9"/>
      <c r="M20" s="67">
        <f t="shared" si="1"/>
        <v>0</v>
      </c>
      <c r="N20" s="57"/>
      <c r="O20" s="57"/>
      <c r="P20" s="58"/>
      <c r="Q20" s="144"/>
      <c r="R20" s="57"/>
      <c r="S20" s="57"/>
      <c r="T20" s="82"/>
      <c r="U20" s="122"/>
      <c r="W20" s="130"/>
      <c r="X20" s="131"/>
      <c r="Y20" s="131"/>
      <c r="Z20" s="131"/>
      <c r="AA20" s="131"/>
      <c r="AB20" s="131"/>
      <c r="AC20" s="131"/>
      <c r="AD20" s="131"/>
      <c r="AE20" s="131"/>
      <c r="AF20" s="131"/>
      <c r="AG20" s="131"/>
      <c r="AH20" s="131">
        <v>0</v>
      </c>
      <c r="AI20" s="132"/>
      <c r="AJ20" s="132"/>
      <c r="AK20" s="131"/>
      <c r="AL20" s="131"/>
      <c r="AM20" s="132"/>
      <c r="AN20" s="132"/>
      <c r="AO20" s="130"/>
      <c r="AP20" s="133"/>
    </row>
    <row r="21" spans="1:42" s="11" customFormat="1" ht="39.950000000000003" customHeight="1" x14ac:dyDescent="0.2">
      <c r="A21" s="68">
        <v>15</v>
      </c>
      <c r="B21" s="7"/>
      <c r="C21" s="7"/>
      <c r="D21" s="7"/>
      <c r="E21" s="8"/>
      <c r="F21" s="9"/>
      <c r="G21" s="9"/>
      <c r="H21" s="9"/>
      <c r="I21" s="9"/>
      <c r="J21" s="9"/>
      <c r="K21" s="9"/>
      <c r="L21" s="9"/>
      <c r="M21" s="67">
        <f t="shared" si="1"/>
        <v>0</v>
      </c>
      <c r="N21" s="57"/>
      <c r="O21" s="57"/>
      <c r="P21" s="58"/>
      <c r="Q21" s="144"/>
      <c r="R21" s="57"/>
      <c r="S21" s="57"/>
      <c r="T21" s="82"/>
      <c r="U21" s="122"/>
      <c r="W21" s="130"/>
      <c r="X21" s="131"/>
      <c r="Y21" s="131"/>
      <c r="Z21" s="131"/>
      <c r="AA21" s="131"/>
      <c r="AB21" s="131"/>
      <c r="AC21" s="131"/>
      <c r="AD21" s="131"/>
      <c r="AE21" s="131"/>
      <c r="AF21" s="131"/>
      <c r="AG21" s="131"/>
      <c r="AH21" s="131">
        <v>0</v>
      </c>
      <c r="AI21" s="132"/>
      <c r="AJ21" s="132"/>
      <c r="AK21" s="131"/>
      <c r="AL21" s="131"/>
      <c r="AM21" s="132"/>
      <c r="AN21" s="132"/>
      <c r="AO21" s="130"/>
      <c r="AP21" s="133"/>
    </row>
    <row r="22" spans="1:42" s="11" customFormat="1" ht="39.950000000000003" customHeight="1" x14ac:dyDescent="0.2">
      <c r="A22" s="68">
        <v>16</v>
      </c>
      <c r="B22" s="7"/>
      <c r="C22" s="7"/>
      <c r="D22" s="7"/>
      <c r="E22" s="8"/>
      <c r="F22" s="9"/>
      <c r="G22" s="9"/>
      <c r="H22" s="9"/>
      <c r="I22" s="9"/>
      <c r="J22" s="9"/>
      <c r="K22" s="9"/>
      <c r="L22" s="9"/>
      <c r="M22" s="67">
        <f t="shared" si="1"/>
        <v>0</v>
      </c>
      <c r="N22" s="57"/>
      <c r="O22" s="57"/>
      <c r="P22" s="58"/>
      <c r="Q22" s="144"/>
      <c r="R22" s="57"/>
      <c r="S22" s="57"/>
      <c r="T22" s="82"/>
      <c r="U22" s="122"/>
      <c r="W22" s="130"/>
      <c r="X22" s="131"/>
      <c r="Y22" s="131"/>
      <c r="Z22" s="131"/>
      <c r="AA22" s="131"/>
      <c r="AB22" s="131"/>
      <c r="AC22" s="131"/>
      <c r="AD22" s="131"/>
      <c r="AE22" s="131"/>
      <c r="AF22" s="131"/>
      <c r="AG22" s="131"/>
      <c r="AH22" s="131">
        <v>0</v>
      </c>
      <c r="AI22" s="132"/>
      <c r="AJ22" s="132"/>
      <c r="AK22" s="131"/>
      <c r="AL22" s="131"/>
      <c r="AM22" s="132"/>
      <c r="AN22" s="132"/>
      <c r="AO22" s="130"/>
      <c r="AP22" s="133"/>
    </row>
    <row r="23" spans="1:42" s="11" customFormat="1" ht="39.950000000000003" customHeight="1" x14ac:dyDescent="0.2">
      <c r="A23" s="68">
        <v>17</v>
      </c>
      <c r="B23" s="7"/>
      <c r="C23" s="7"/>
      <c r="D23" s="7"/>
      <c r="E23" s="8"/>
      <c r="F23" s="9"/>
      <c r="G23" s="9"/>
      <c r="H23" s="9"/>
      <c r="I23" s="9"/>
      <c r="J23" s="9"/>
      <c r="K23" s="9"/>
      <c r="L23" s="9"/>
      <c r="M23" s="67">
        <f t="shared" si="1"/>
        <v>0</v>
      </c>
      <c r="N23" s="57"/>
      <c r="O23" s="57"/>
      <c r="P23" s="58"/>
      <c r="Q23" s="144"/>
      <c r="R23" s="57"/>
      <c r="S23" s="57"/>
      <c r="T23" s="82"/>
      <c r="U23" s="122"/>
      <c r="W23" s="130"/>
      <c r="X23" s="131"/>
      <c r="Y23" s="131"/>
      <c r="Z23" s="131"/>
      <c r="AA23" s="131"/>
      <c r="AB23" s="131"/>
      <c r="AC23" s="131"/>
      <c r="AD23" s="131"/>
      <c r="AE23" s="131"/>
      <c r="AF23" s="131"/>
      <c r="AG23" s="131"/>
      <c r="AH23" s="131">
        <v>0</v>
      </c>
      <c r="AI23" s="132"/>
      <c r="AJ23" s="132"/>
      <c r="AK23" s="131"/>
      <c r="AL23" s="131"/>
      <c r="AM23" s="132"/>
      <c r="AN23" s="132"/>
      <c r="AO23" s="130"/>
      <c r="AP23" s="133"/>
    </row>
    <row r="24" spans="1:42" s="11" customFormat="1" ht="39.950000000000003" customHeight="1" x14ac:dyDescent="0.2">
      <c r="A24" s="68">
        <v>18</v>
      </c>
      <c r="B24" s="7"/>
      <c r="C24" s="7"/>
      <c r="D24" s="7"/>
      <c r="E24" s="8"/>
      <c r="F24" s="9"/>
      <c r="G24" s="9"/>
      <c r="H24" s="9"/>
      <c r="I24" s="9"/>
      <c r="J24" s="9"/>
      <c r="K24" s="9"/>
      <c r="L24" s="9"/>
      <c r="M24" s="67">
        <f t="shared" si="1"/>
        <v>0</v>
      </c>
      <c r="N24" s="57"/>
      <c r="O24" s="57"/>
      <c r="P24" s="58"/>
      <c r="Q24" s="144"/>
      <c r="R24" s="57"/>
      <c r="S24" s="57"/>
      <c r="T24" s="82"/>
      <c r="U24" s="122"/>
      <c r="W24" s="130"/>
      <c r="X24" s="131"/>
      <c r="Y24" s="131"/>
      <c r="Z24" s="131"/>
      <c r="AA24" s="131"/>
      <c r="AB24" s="131"/>
      <c r="AC24" s="131"/>
      <c r="AD24" s="131"/>
      <c r="AE24" s="131"/>
      <c r="AF24" s="131"/>
      <c r="AG24" s="131"/>
      <c r="AH24" s="131">
        <v>0</v>
      </c>
      <c r="AI24" s="132"/>
      <c r="AJ24" s="132"/>
      <c r="AK24" s="131"/>
      <c r="AL24" s="131"/>
      <c r="AM24" s="132"/>
      <c r="AN24" s="132"/>
      <c r="AO24" s="130"/>
      <c r="AP24" s="133"/>
    </row>
    <row r="25" spans="1:42" s="11" customFormat="1" ht="39.950000000000003" customHeight="1" x14ac:dyDescent="0.2">
      <c r="A25" s="68">
        <v>19</v>
      </c>
      <c r="B25" s="7"/>
      <c r="C25" s="7"/>
      <c r="D25" s="7"/>
      <c r="E25" s="8"/>
      <c r="F25" s="9"/>
      <c r="G25" s="9"/>
      <c r="H25" s="9"/>
      <c r="I25" s="9"/>
      <c r="J25" s="9"/>
      <c r="K25" s="9"/>
      <c r="L25" s="9"/>
      <c r="M25" s="67">
        <f t="shared" si="1"/>
        <v>0</v>
      </c>
      <c r="N25" s="57"/>
      <c r="O25" s="57"/>
      <c r="P25" s="58"/>
      <c r="Q25" s="144"/>
      <c r="R25" s="57"/>
      <c r="S25" s="57"/>
      <c r="T25" s="82"/>
      <c r="U25" s="122"/>
      <c r="W25" s="130"/>
      <c r="X25" s="131"/>
      <c r="Y25" s="131"/>
      <c r="Z25" s="131"/>
      <c r="AA25" s="131"/>
      <c r="AB25" s="131"/>
      <c r="AC25" s="131"/>
      <c r="AD25" s="131"/>
      <c r="AE25" s="131"/>
      <c r="AF25" s="131"/>
      <c r="AG25" s="131"/>
      <c r="AH25" s="131">
        <v>0</v>
      </c>
      <c r="AI25" s="132"/>
      <c r="AJ25" s="132"/>
      <c r="AK25" s="131"/>
      <c r="AL25" s="131"/>
      <c r="AM25" s="132"/>
      <c r="AN25" s="132"/>
      <c r="AO25" s="130"/>
      <c r="AP25" s="133"/>
    </row>
    <row r="26" spans="1:42" s="11" customFormat="1" ht="39.950000000000003" customHeight="1" x14ac:dyDescent="0.2">
      <c r="A26" s="68">
        <v>20</v>
      </c>
      <c r="B26" s="7"/>
      <c r="C26" s="7"/>
      <c r="D26" s="7"/>
      <c r="E26" s="8"/>
      <c r="F26" s="9"/>
      <c r="G26" s="9"/>
      <c r="H26" s="9"/>
      <c r="I26" s="9"/>
      <c r="J26" s="9"/>
      <c r="K26" s="9"/>
      <c r="L26" s="9"/>
      <c r="M26" s="67">
        <f t="shared" si="1"/>
        <v>0</v>
      </c>
      <c r="N26" s="57"/>
      <c r="O26" s="57"/>
      <c r="P26" s="58"/>
      <c r="Q26" s="144"/>
      <c r="R26" s="57"/>
      <c r="S26" s="57"/>
      <c r="T26" s="82"/>
      <c r="U26" s="122"/>
      <c r="W26" s="130"/>
      <c r="X26" s="131"/>
      <c r="Y26" s="131"/>
      <c r="Z26" s="131"/>
      <c r="AA26" s="131"/>
      <c r="AB26" s="131"/>
      <c r="AC26" s="131"/>
      <c r="AD26" s="131"/>
      <c r="AE26" s="131"/>
      <c r="AF26" s="131"/>
      <c r="AG26" s="131"/>
      <c r="AH26" s="131">
        <v>0</v>
      </c>
      <c r="AI26" s="132"/>
      <c r="AJ26" s="132"/>
      <c r="AK26" s="131"/>
      <c r="AL26" s="131"/>
      <c r="AM26" s="132"/>
      <c r="AN26" s="132"/>
      <c r="AO26" s="130"/>
      <c r="AP26" s="133"/>
    </row>
    <row r="27" spans="1:42" s="11" customFormat="1" ht="39.950000000000003" customHeight="1" x14ac:dyDescent="0.2">
      <c r="A27" s="68">
        <v>21</v>
      </c>
      <c r="B27" s="7"/>
      <c r="C27" s="7"/>
      <c r="D27" s="7"/>
      <c r="E27" s="8"/>
      <c r="F27" s="9"/>
      <c r="G27" s="9"/>
      <c r="H27" s="9"/>
      <c r="I27" s="10"/>
      <c r="J27" s="9"/>
      <c r="K27" s="9"/>
      <c r="L27" s="9"/>
      <c r="M27" s="67">
        <f t="shared" si="1"/>
        <v>0</v>
      </c>
      <c r="N27" s="57"/>
      <c r="O27" s="57"/>
      <c r="P27" s="58"/>
      <c r="Q27" s="144"/>
      <c r="R27" s="57"/>
      <c r="S27" s="57"/>
      <c r="T27" s="82"/>
      <c r="U27" s="122"/>
      <c r="W27" s="130"/>
      <c r="X27" s="131"/>
      <c r="Y27" s="131"/>
      <c r="Z27" s="131"/>
      <c r="AA27" s="131"/>
      <c r="AB27" s="131"/>
      <c r="AC27" s="131"/>
      <c r="AD27" s="131"/>
      <c r="AE27" s="131"/>
      <c r="AF27" s="131"/>
      <c r="AG27" s="131"/>
      <c r="AH27" s="131">
        <v>0</v>
      </c>
      <c r="AI27" s="132"/>
      <c r="AJ27" s="132"/>
      <c r="AK27" s="131"/>
      <c r="AL27" s="131"/>
      <c r="AM27" s="132"/>
      <c r="AN27" s="132"/>
      <c r="AO27" s="130"/>
      <c r="AP27" s="133"/>
    </row>
    <row r="28" spans="1:42" s="11" customFormat="1" ht="39.950000000000003" customHeight="1" x14ac:dyDescent="0.2">
      <c r="A28" s="68">
        <v>22</v>
      </c>
      <c r="B28" s="7"/>
      <c r="C28" s="7"/>
      <c r="D28" s="7"/>
      <c r="E28" s="8"/>
      <c r="F28" s="9"/>
      <c r="G28" s="9"/>
      <c r="H28" s="9"/>
      <c r="I28" s="9"/>
      <c r="J28" s="9"/>
      <c r="K28" s="9"/>
      <c r="L28" s="9"/>
      <c r="M28" s="67">
        <f t="shared" si="1"/>
        <v>0</v>
      </c>
      <c r="N28" s="57"/>
      <c r="O28" s="57"/>
      <c r="P28" s="58"/>
      <c r="Q28" s="144"/>
      <c r="R28" s="57"/>
      <c r="S28" s="57"/>
      <c r="T28" s="82"/>
      <c r="U28" s="122"/>
      <c r="W28" s="130"/>
      <c r="X28" s="131"/>
      <c r="Y28" s="131"/>
      <c r="Z28" s="131"/>
      <c r="AA28" s="131"/>
      <c r="AB28" s="131"/>
      <c r="AC28" s="131"/>
      <c r="AD28" s="131"/>
      <c r="AE28" s="131"/>
      <c r="AF28" s="131"/>
      <c r="AG28" s="131"/>
      <c r="AH28" s="131">
        <v>0</v>
      </c>
      <c r="AI28" s="132"/>
      <c r="AJ28" s="132"/>
      <c r="AK28" s="131"/>
      <c r="AL28" s="131"/>
      <c r="AM28" s="132"/>
      <c r="AN28" s="132"/>
      <c r="AO28" s="130"/>
      <c r="AP28" s="133"/>
    </row>
    <row r="29" spans="1:42" s="11" customFormat="1" ht="39.950000000000003" customHeight="1" x14ac:dyDescent="0.2">
      <c r="A29" s="68">
        <v>23</v>
      </c>
      <c r="B29" s="7"/>
      <c r="C29" s="7"/>
      <c r="D29" s="7"/>
      <c r="E29" s="8"/>
      <c r="F29" s="9"/>
      <c r="G29" s="9"/>
      <c r="H29" s="9"/>
      <c r="I29" s="9"/>
      <c r="J29" s="9"/>
      <c r="K29" s="9"/>
      <c r="L29" s="9"/>
      <c r="M29" s="67">
        <f t="shared" si="1"/>
        <v>0</v>
      </c>
      <c r="N29" s="57"/>
      <c r="O29" s="57"/>
      <c r="P29" s="58"/>
      <c r="Q29" s="144"/>
      <c r="R29" s="57"/>
      <c r="S29" s="57"/>
      <c r="T29" s="82"/>
      <c r="U29" s="122"/>
      <c r="W29" s="130"/>
      <c r="X29" s="131"/>
      <c r="Y29" s="131"/>
      <c r="Z29" s="131"/>
      <c r="AA29" s="131"/>
      <c r="AB29" s="131"/>
      <c r="AC29" s="131"/>
      <c r="AD29" s="131"/>
      <c r="AE29" s="131"/>
      <c r="AF29" s="131"/>
      <c r="AG29" s="131"/>
      <c r="AH29" s="131">
        <v>0</v>
      </c>
      <c r="AI29" s="132"/>
      <c r="AJ29" s="132"/>
      <c r="AK29" s="131"/>
      <c r="AL29" s="131"/>
      <c r="AM29" s="132"/>
      <c r="AN29" s="132"/>
      <c r="AO29" s="130"/>
      <c r="AP29" s="133"/>
    </row>
    <row r="30" spans="1:42" s="11" customFormat="1" ht="39.950000000000003" customHeight="1" x14ac:dyDescent="0.2">
      <c r="A30" s="68">
        <v>24</v>
      </c>
      <c r="B30" s="7"/>
      <c r="C30" s="7"/>
      <c r="D30" s="7"/>
      <c r="E30" s="8"/>
      <c r="F30" s="9"/>
      <c r="G30" s="9"/>
      <c r="H30" s="9"/>
      <c r="I30" s="9"/>
      <c r="J30" s="9"/>
      <c r="K30" s="9"/>
      <c r="L30" s="9"/>
      <c r="M30" s="67">
        <f t="shared" si="1"/>
        <v>0</v>
      </c>
      <c r="N30" s="57"/>
      <c r="O30" s="57"/>
      <c r="P30" s="58"/>
      <c r="Q30" s="144"/>
      <c r="R30" s="57"/>
      <c r="S30" s="57"/>
      <c r="T30" s="82"/>
      <c r="U30" s="122"/>
      <c r="W30" s="130"/>
      <c r="X30" s="131"/>
      <c r="Y30" s="131"/>
      <c r="Z30" s="131"/>
      <c r="AA30" s="131"/>
      <c r="AB30" s="131"/>
      <c r="AC30" s="131"/>
      <c r="AD30" s="131"/>
      <c r="AE30" s="131"/>
      <c r="AF30" s="131"/>
      <c r="AG30" s="131"/>
      <c r="AH30" s="131">
        <v>0</v>
      </c>
      <c r="AI30" s="132"/>
      <c r="AJ30" s="132"/>
      <c r="AK30" s="131"/>
      <c r="AL30" s="131"/>
      <c r="AM30" s="132"/>
      <c r="AN30" s="132"/>
      <c r="AO30" s="130"/>
      <c r="AP30" s="133"/>
    </row>
    <row r="31" spans="1:42" s="11" customFormat="1" ht="39.950000000000003" customHeight="1" x14ac:dyDescent="0.2">
      <c r="A31" s="68">
        <v>25</v>
      </c>
      <c r="B31" s="7"/>
      <c r="C31" s="21"/>
      <c r="D31" s="21"/>
      <c r="E31" s="22"/>
      <c r="F31" s="23"/>
      <c r="G31" s="23"/>
      <c r="H31" s="23"/>
      <c r="I31" s="23"/>
      <c r="J31" s="23"/>
      <c r="K31" s="23"/>
      <c r="L31" s="23"/>
      <c r="M31" s="67">
        <f t="shared" si="1"/>
        <v>0</v>
      </c>
      <c r="N31" s="57"/>
      <c r="O31" s="57"/>
      <c r="P31" s="58"/>
      <c r="Q31" s="144"/>
      <c r="R31" s="57"/>
      <c r="S31" s="57"/>
      <c r="T31" s="82"/>
      <c r="U31" s="122"/>
      <c r="W31" s="130"/>
      <c r="X31" s="131"/>
      <c r="Y31" s="131"/>
      <c r="Z31" s="131"/>
      <c r="AA31" s="131"/>
      <c r="AB31" s="131"/>
      <c r="AC31" s="131"/>
      <c r="AD31" s="131"/>
      <c r="AE31" s="131"/>
      <c r="AF31" s="131"/>
      <c r="AG31" s="131"/>
      <c r="AH31" s="131">
        <v>0</v>
      </c>
      <c r="AI31" s="132"/>
      <c r="AJ31" s="132"/>
      <c r="AK31" s="131"/>
      <c r="AL31" s="131"/>
      <c r="AM31" s="132"/>
      <c r="AN31" s="132"/>
      <c r="AO31" s="130"/>
      <c r="AP31" s="133"/>
    </row>
    <row r="32" spans="1:42" s="11" customFormat="1" ht="39.950000000000003" customHeight="1" x14ac:dyDescent="0.2">
      <c r="A32" s="68">
        <v>26</v>
      </c>
      <c r="B32" s="7"/>
      <c r="C32" s="7"/>
      <c r="D32" s="7"/>
      <c r="E32" s="8"/>
      <c r="F32" s="9"/>
      <c r="G32" s="9"/>
      <c r="H32" s="9"/>
      <c r="I32" s="9"/>
      <c r="J32" s="9"/>
      <c r="K32" s="9"/>
      <c r="L32" s="9"/>
      <c r="M32" s="67">
        <f t="shared" si="1"/>
        <v>0</v>
      </c>
      <c r="N32" s="57"/>
      <c r="O32" s="57"/>
      <c r="P32" s="58"/>
      <c r="Q32" s="144"/>
      <c r="R32" s="57"/>
      <c r="S32" s="57"/>
      <c r="T32" s="82"/>
      <c r="U32" s="122"/>
      <c r="W32" s="130"/>
      <c r="X32" s="131"/>
      <c r="Y32" s="131"/>
      <c r="Z32" s="131"/>
      <c r="AA32" s="131"/>
      <c r="AB32" s="131"/>
      <c r="AC32" s="131"/>
      <c r="AD32" s="131"/>
      <c r="AE32" s="131"/>
      <c r="AF32" s="131"/>
      <c r="AG32" s="131"/>
      <c r="AH32" s="131">
        <v>0</v>
      </c>
      <c r="AI32" s="132"/>
      <c r="AJ32" s="132"/>
      <c r="AK32" s="131"/>
      <c r="AL32" s="131"/>
      <c r="AM32" s="132"/>
      <c r="AN32" s="132"/>
      <c r="AO32" s="130"/>
      <c r="AP32" s="133"/>
    </row>
    <row r="33" spans="1:42" s="11" customFormat="1" ht="39.950000000000003" customHeight="1" x14ac:dyDescent="0.2">
      <c r="A33" s="68">
        <v>27</v>
      </c>
      <c r="B33" s="7"/>
      <c r="C33" s="7"/>
      <c r="D33" s="7"/>
      <c r="E33" s="8"/>
      <c r="F33" s="9"/>
      <c r="G33" s="9"/>
      <c r="H33" s="9"/>
      <c r="I33" s="9"/>
      <c r="J33" s="9"/>
      <c r="K33" s="9"/>
      <c r="L33" s="9"/>
      <c r="M33" s="67">
        <f t="shared" si="1"/>
        <v>0</v>
      </c>
      <c r="N33" s="57"/>
      <c r="O33" s="57"/>
      <c r="P33" s="58"/>
      <c r="Q33" s="144"/>
      <c r="R33" s="57"/>
      <c r="S33" s="57"/>
      <c r="T33" s="82"/>
      <c r="U33" s="122"/>
      <c r="W33" s="130"/>
      <c r="X33" s="131"/>
      <c r="Y33" s="131"/>
      <c r="Z33" s="131"/>
      <c r="AA33" s="131"/>
      <c r="AB33" s="131"/>
      <c r="AC33" s="131"/>
      <c r="AD33" s="131"/>
      <c r="AE33" s="131"/>
      <c r="AF33" s="131"/>
      <c r="AG33" s="131"/>
      <c r="AH33" s="131">
        <v>0</v>
      </c>
      <c r="AI33" s="132"/>
      <c r="AJ33" s="132"/>
      <c r="AK33" s="131"/>
      <c r="AL33" s="131"/>
      <c r="AM33" s="132"/>
      <c r="AN33" s="132"/>
      <c r="AO33" s="130"/>
      <c r="AP33" s="133"/>
    </row>
    <row r="34" spans="1:42" s="11" customFormat="1" ht="39.950000000000003" customHeight="1" x14ac:dyDescent="0.2">
      <c r="A34" s="68">
        <v>28</v>
      </c>
      <c r="B34" s="7"/>
      <c r="C34" s="7"/>
      <c r="D34" s="7"/>
      <c r="E34" s="8"/>
      <c r="F34" s="9"/>
      <c r="G34" s="9"/>
      <c r="H34" s="9"/>
      <c r="I34" s="9"/>
      <c r="J34" s="9"/>
      <c r="K34" s="9"/>
      <c r="L34" s="9"/>
      <c r="M34" s="67">
        <f t="shared" si="1"/>
        <v>0</v>
      </c>
      <c r="N34" s="57"/>
      <c r="O34" s="57"/>
      <c r="P34" s="58"/>
      <c r="Q34" s="144"/>
      <c r="R34" s="57"/>
      <c r="S34" s="57"/>
      <c r="T34" s="82"/>
      <c r="U34" s="122"/>
      <c r="W34" s="130"/>
      <c r="X34" s="131"/>
      <c r="Y34" s="131"/>
      <c r="Z34" s="131"/>
      <c r="AA34" s="131"/>
      <c r="AB34" s="131"/>
      <c r="AC34" s="131"/>
      <c r="AD34" s="131"/>
      <c r="AE34" s="131"/>
      <c r="AF34" s="131"/>
      <c r="AG34" s="131"/>
      <c r="AH34" s="131">
        <v>0</v>
      </c>
      <c r="AI34" s="132"/>
      <c r="AJ34" s="132"/>
      <c r="AK34" s="131"/>
      <c r="AL34" s="131"/>
      <c r="AM34" s="132"/>
      <c r="AN34" s="132"/>
      <c r="AO34" s="130"/>
      <c r="AP34" s="133"/>
    </row>
    <row r="35" spans="1:42" s="11" customFormat="1" ht="39.950000000000003" customHeight="1" x14ac:dyDescent="0.2">
      <c r="A35" s="68">
        <v>29</v>
      </c>
      <c r="B35" s="7"/>
      <c r="C35" s="7"/>
      <c r="D35" s="7"/>
      <c r="E35" s="8"/>
      <c r="F35" s="9"/>
      <c r="G35" s="9"/>
      <c r="H35" s="9"/>
      <c r="I35" s="9"/>
      <c r="J35" s="9"/>
      <c r="K35" s="9"/>
      <c r="L35" s="9"/>
      <c r="M35" s="67">
        <f t="shared" si="1"/>
        <v>0</v>
      </c>
      <c r="N35" s="57"/>
      <c r="O35" s="57"/>
      <c r="P35" s="58"/>
      <c r="Q35" s="144"/>
      <c r="R35" s="57"/>
      <c r="S35" s="57"/>
      <c r="T35" s="82"/>
      <c r="U35" s="122"/>
      <c r="W35" s="130"/>
      <c r="X35" s="131"/>
      <c r="Y35" s="131"/>
      <c r="Z35" s="131"/>
      <c r="AA35" s="131"/>
      <c r="AB35" s="131"/>
      <c r="AC35" s="131"/>
      <c r="AD35" s="131"/>
      <c r="AE35" s="131"/>
      <c r="AF35" s="131"/>
      <c r="AG35" s="131"/>
      <c r="AH35" s="131">
        <v>0</v>
      </c>
      <c r="AI35" s="132"/>
      <c r="AJ35" s="132"/>
      <c r="AK35" s="131"/>
      <c r="AL35" s="131"/>
      <c r="AM35" s="132"/>
      <c r="AN35" s="132"/>
      <c r="AO35" s="130"/>
      <c r="AP35" s="133"/>
    </row>
    <row r="36" spans="1:42" s="11" customFormat="1" ht="39.950000000000003" customHeight="1" x14ac:dyDescent="0.2">
      <c r="A36" s="68">
        <v>30</v>
      </c>
      <c r="B36" s="7"/>
      <c r="C36" s="7"/>
      <c r="D36" s="7"/>
      <c r="E36" s="8"/>
      <c r="F36" s="9"/>
      <c r="G36" s="9"/>
      <c r="H36" s="9"/>
      <c r="I36" s="9"/>
      <c r="J36" s="9"/>
      <c r="K36" s="9"/>
      <c r="L36" s="9"/>
      <c r="M36" s="67">
        <f t="shared" si="1"/>
        <v>0</v>
      </c>
      <c r="N36" s="57"/>
      <c r="O36" s="57"/>
      <c r="P36" s="58"/>
      <c r="Q36" s="144"/>
      <c r="R36" s="57"/>
      <c r="S36" s="57"/>
      <c r="T36" s="82"/>
      <c r="U36" s="122"/>
      <c r="W36" s="130"/>
      <c r="X36" s="131"/>
      <c r="Y36" s="131"/>
      <c r="Z36" s="131"/>
      <c r="AA36" s="131"/>
      <c r="AB36" s="131"/>
      <c r="AC36" s="131"/>
      <c r="AD36" s="131"/>
      <c r="AE36" s="131"/>
      <c r="AF36" s="131"/>
      <c r="AG36" s="131"/>
      <c r="AH36" s="131">
        <v>0</v>
      </c>
      <c r="AI36" s="132"/>
      <c r="AJ36" s="132"/>
      <c r="AK36" s="131"/>
      <c r="AL36" s="131"/>
      <c r="AM36" s="132"/>
      <c r="AN36" s="132"/>
      <c r="AO36" s="130"/>
      <c r="AP36" s="133"/>
    </row>
    <row r="37" spans="1:42" s="11" customFormat="1" ht="39.950000000000003" customHeight="1" x14ac:dyDescent="0.2">
      <c r="A37" s="68">
        <v>31</v>
      </c>
      <c r="B37" s="7"/>
      <c r="C37" s="7"/>
      <c r="D37" s="7"/>
      <c r="E37" s="8"/>
      <c r="F37" s="9"/>
      <c r="G37" s="9"/>
      <c r="H37" s="9"/>
      <c r="I37" s="9"/>
      <c r="J37" s="9"/>
      <c r="K37" s="9"/>
      <c r="L37" s="9"/>
      <c r="M37" s="67">
        <f t="shared" si="1"/>
        <v>0</v>
      </c>
      <c r="N37" s="57"/>
      <c r="O37" s="57"/>
      <c r="P37" s="58"/>
      <c r="Q37" s="144"/>
      <c r="R37" s="57"/>
      <c r="S37" s="57"/>
      <c r="T37" s="82"/>
      <c r="U37" s="122"/>
      <c r="W37" s="130"/>
      <c r="X37" s="131"/>
      <c r="Y37" s="131"/>
      <c r="Z37" s="131"/>
      <c r="AA37" s="131"/>
      <c r="AB37" s="131"/>
      <c r="AC37" s="131"/>
      <c r="AD37" s="131"/>
      <c r="AE37" s="131"/>
      <c r="AF37" s="131"/>
      <c r="AG37" s="131"/>
      <c r="AH37" s="131">
        <v>0</v>
      </c>
      <c r="AI37" s="132"/>
      <c r="AJ37" s="132"/>
      <c r="AK37" s="131"/>
      <c r="AL37" s="131"/>
      <c r="AM37" s="132"/>
      <c r="AN37" s="132"/>
      <c r="AO37" s="130"/>
      <c r="AP37" s="133"/>
    </row>
    <row r="38" spans="1:42" s="11" customFormat="1" ht="39.950000000000003" customHeight="1" x14ac:dyDescent="0.2">
      <c r="A38" s="68">
        <v>32</v>
      </c>
      <c r="B38" s="7"/>
      <c r="C38" s="7"/>
      <c r="D38" s="7"/>
      <c r="E38" s="8"/>
      <c r="F38" s="9"/>
      <c r="G38" s="9"/>
      <c r="H38" s="9"/>
      <c r="I38" s="9"/>
      <c r="J38" s="9"/>
      <c r="K38" s="9"/>
      <c r="L38" s="9"/>
      <c r="M38" s="67">
        <f t="shared" si="1"/>
        <v>0</v>
      </c>
      <c r="N38" s="57"/>
      <c r="O38" s="57"/>
      <c r="P38" s="58"/>
      <c r="Q38" s="144"/>
      <c r="R38" s="57"/>
      <c r="S38" s="57"/>
      <c r="T38" s="82"/>
      <c r="U38" s="122"/>
      <c r="W38" s="130"/>
      <c r="X38" s="131"/>
      <c r="Y38" s="131"/>
      <c r="Z38" s="131"/>
      <c r="AA38" s="131"/>
      <c r="AB38" s="131"/>
      <c r="AC38" s="131"/>
      <c r="AD38" s="131"/>
      <c r="AE38" s="131"/>
      <c r="AF38" s="131"/>
      <c r="AG38" s="131"/>
      <c r="AH38" s="131">
        <v>0</v>
      </c>
      <c r="AI38" s="132"/>
      <c r="AJ38" s="132"/>
      <c r="AK38" s="131"/>
      <c r="AL38" s="131"/>
      <c r="AM38" s="132"/>
      <c r="AN38" s="132"/>
      <c r="AO38" s="130"/>
      <c r="AP38" s="133"/>
    </row>
    <row r="39" spans="1:42" s="11" customFormat="1" ht="39.950000000000003" customHeight="1" x14ac:dyDescent="0.2">
      <c r="A39" s="68">
        <v>33</v>
      </c>
      <c r="B39" s="7"/>
      <c r="C39" s="7"/>
      <c r="D39" s="7"/>
      <c r="E39" s="8"/>
      <c r="F39" s="9"/>
      <c r="G39" s="9"/>
      <c r="H39" s="9"/>
      <c r="I39" s="10"/>
      <c r="J39" s="9"/>
      <c r="K39" s="9"/>
      <c r="L39" s="9"/>
      <c r="M39" s="67">
        <f t="shared" si="1"/>
        <v>0</v>
      </c>
      <c r="N39" s="57"/>
      <c r="O39" s="57"/>
      <c r="P39" s="58"/>
      <c r="Q39" s="144"/>
      <c r="R39" s="57"/>
      <c r="S39" s="57"/>
      <c r="T39" s="82"/>
      <c r="U39" s="122"/>
      <c r="W39" s="130"/>
      <c r="X39" s="131"/>
      <c r="Y39" s="131"/>
      <c r="Z39" s="131"/>
      <c r="AA39" s="131"/>
      <c r="AB39" s="131"/>
      <c r="AC39" s="131"/>
      <c r="AD39" s="131"/>
      <c r="AE39" s="131"/>
      <c r="AF39" s="131"/>
      <c r="AG39" s="131"/>
      <c r="AH39" s="131">
        <v>0</v>
      </c>
      <c r="AI39" s="132"/>
      <c r="AJ39" s="132"/>
      <c r="AK39" s="131"/>
      <c r="AL39" s="131"/>
      <c r="AM39" s="132"/>
      <c r="AN39" s="132"/>
      <c r="AO39" s="130"/>
      <c r="AP39" s="133"/>
    </row>
    <row r="40" spans="1:42" s="11" customFormat="1" ht="39.950000000000003" customHeight="1" x14ac:dyDescent="0.2">
      <c r="A40" s="68">
        <v>34</v>
      </c>
      <c r="B40" s="7"/>
      <c r="C40" s="7"/>
      <c r="D40" s="7"/>
      <c r="E40" s="8"/>
      <c r="F40" s="9"/>
      <c r="G40" s="9"/>
      <c r="H40" s="9"/>
      <c r="I40" s="9"/>
      <c r="J40" s="9"/>
      <c r="K40" s="9"/>
      <c r="L40" s="9"/>
      <c r="M40" s="67">
        <f t="shared" si="1"/>
        <v>0</v>
      </c>
      <c r="N40" s="57"/>
      <c r="O40" s="57"/>
      <c r="P40" s="58"/>
      <c r="Q40" s="144"/>
      <c r="R40" s="57"/>
      <c r="S40" s="57"/>
      <c r="T40" s="82"/>
      <c r="U40" s="122"/>
      <c r="W40" s="130"/>
      <c r="X40" s="131"/>
      <c r="Y40" s="131"/>
      <c r="Z40" s="131"/>
      <c r="AA40" s="131"/>
      <c r="AB40" s="131"/>
      <c r="AC40" s="131"/>
      <c r="AD40" s="131"/>
      <c r="AE40" s="131"/>
      <c r="AF40" s="131"/>
      <c r="AG40" s="131"/>
      <c r="AH40" s="131">
        <v>0</v>
      </c>
      <c r="AI40" s="132"/>
      <c r="AJ40" s="132"/>
      <c r="AK40" s="131"/>
      <c r="AL40" s="131"/>
      <c r="AM40" s="132"/>
      <c r="AN40" s="132"/>
      <c r="AO40" s="130"/>
      <c r="AP40" s="133"/>
    </row>
    <row r="41" spans="1:42" s="11" customFormat="1" ht="39.950000000000003" customHeight="1" x14ac:dyDescent="0.2">
      <c r="A41" s="68">
        <v>35</v>
      </c>
      <c r="B41" s="7"/>
      <c r="C41" s="21"/>
      <c r="D41" s="21"/>
      <c r="E41" s="22"/>
      <c r="F41" s="23"/>
      <c r="G41" s="23"/>
      <c r="H41" s="23"/>
      <c r="I41" s="23"/>
      <c r="J41" s="23"/>
      <c r="K41" s="23"/>
      <c r="L41" s="23"/>
      <c r="M41" s="67">
        <f t="shared" si="1"/>
        <v>0</v>
      </c>
      <c r="N41" s="57"/>
      <c r="O41" s="57"/>
      <c r="P41" s="58"/>
      <c r="Q41" s="144"/>
      <c r="R41" s="57"/>
      <c r="S41" s="57"/>
      <c r="T41" s="82"/>
      <c r="U41" s="122"/>
      <c r="W41" s="130"/>
      <c r="X41" s="131"/>
      <c r="Y41" s="131"/>
      <c r="Z41" s="131"/>
      <c r="AA41" s="131"/>
      <c r="AB41" s="131"/>
      <c r="AC41" s="131"/>
      <c r="AD41" s="131"/>
      <c r="AE41" s="131"/>
      <c r="AF41" s="131"/>
      <c r="AG41" s="131"/>
      <c r="AH41" s="131">
        <v>0</v>
      </c>
      <c r="AI41" s="132"/>
      <c r="AJ41" s="132"/>
      <c r="AK41" s="131"/>
      <c r="AL41" s="131"/>
      <c r="AM41" s="132"/>
      <c r="AN41" s="132"/>
      <c r="AO41" s="130"/>
      <c r="AP41" s="133"/>
    </row>
    <row r="42" spans="1:42" s="11" customFormat="1" ht="39.950000000000003" customHeight="1" x14ac:dyDescent="0.2">
      <c r="A42" s="68">
        <v>36</v>
      </c>
      <c r="B42" s="7"/>
      <c r="C42" s="7"/>
      <c r="D42" s="7"/>
      <c r="E42" s="8"/>
      <c r="F42" s="9"/>
      <c r="G42" s="9"/>
      <c r="H42" s="9"/>
      <c r="I42" s="9"/>
      <c r="J42" s="9"/>
      <c r="K42" s="9"/>
      <c r="L42" s="9"/>
      <c r="M42" s="67">
        <f t="shared" si="1"/>
        <v>0</v>
      </c>
      <c r="N42" s="57"/>
      <c r="O42" s="57"/>
      <c r="P42" s="58"/>
      <c r="Q42" s="144"/>
      <c r="R42" s="57"/>
      <c r="S42" s="57"/>
      <c r="T42" s="82"/>
      <c r="U42" s="122"/>
      <c r="W42" s="130"/>
      <c r="X42" s="131"/>
      <c r="Y42" s="131"/>
      <c r="Z42" s="131"/>
      <c r="AA42" s="131"/>
      <c r="AB42" s="131"/>
      <c r="AC42" s="131"/>
      <c r="AD42" s="131"/>
      <c r="AE42" s="131"/>
      <c r="AF42" s="131"/>
      <c r="AG42" s="131"/>
      <c r="AH42" s="131">
        <v>0</v>
      </c>
      <c r="AI42" s="132"/>
      <c r="AJ42" s="132"/>
      <c r="AK42" s="131"/>
      <c r="AL42" s="131"/>
      <c r="AM42" s="132"/>
      <c r="AN42" s="132"/>
      <c r="AO42" s="130"/>
      <c r="AP42" s="133"/>
    </row>
    <row r="43" spans="1:42" s="11" customFormat="1" ht="39.950000000000003" customHeight="1" x14ac:dyDescent="0.2">
      <c r="A43" s="68">
        <v>37</v>
      </c>
      <c r="B43" s="7"/>
      <c r="C43" s="7"/>
      <c r="D43" s="7"/>
      <c r="E43" s="8"/>
      <c r="F43" s="9"/>
      <c r="G43" s="9"/>
      <c r="H43" s="9"/>
      <c r="I43" s="9"/>
      <c r="J43" s="9"/>
      <c r="K43" s="9"/>
      <c r="L43" s="9"/>
      <c r="M43" s="67">
        <f t="shared" si="1"/>
        <v>0</v>
      </c>
      <c r="N43" s="57"/>
      <c r="O43" s="57"/>
      <c r="P43" s="58"/>
      <c r="Q43" s="144"/>
      <c r="R43" s="57"/>
      <c r="S43" s="57"/>
      <c r="T43" s="82"/>
      <c r="U43" s="122"/>
      <c r="W43" s="130"/>
      <c r="X43" s="131"/>
      <c r="Y43" s="131"/>
      <c r="Z43" s="131"/>
      <c r="AA43" s="131"/>
      <c r="AB43" s="131"/>
      <c r="AC43" s="131"/>
      <c r="AD43" s="131"/>
      <c r="AE43" s="131"/>
      <c r="AF43" s="131"/>
      <c r="AG43" s="131"/>
      <c r="AH43" s="131">
        <v>0</v>
      </c>
      <c r="AI43" s="132"/>
      <c r="AJ43" s="132"/>
      <c r="AK43" s="131"/>
      <c r="AL43" s="131"/>
      <c r="AM43" s="132"/>
      <c r="AN43" s="132"/>
      <c r="AO43" s="130"/>
      <c r="AP43" s="133"/>
    </row>
    <row r="44" spans="1:42" s="11" customFormat="1" ht="39.950000000000003" customHeight="1" x14ac:dyDescent="0.2">
      <c r="A44" s="68">
        <v>38</v>
      </c>
      <c r="B44" s="7"/>
      <c r="C44" s="7"/>
      <c r="D44" s="7"/>
      <c r="E44" s="8"/>
      <c r="F44" s="9"/>
      <c r="G44" s="9"/>
      <c r="H44" s="9"/>
      <c r="I44" s="9"/>
      <c r="J44" s="9"/>
      <c r="K44" s="9"/>
      <c r="L44" s="9"/>
      <c r="M44" s="67">
        <f t="shared" si="1"/>
        <v>0</v>
      </c>
      <c r="N44" s="57"/>
      <c r="O44" s="57"/>
      <c r="P44" s="58"/>
      <c r="Q44" s="144"/>
      <c r="R44" s="57"/>
      <c r="S44" s="57"/>
      <c r="T44" s="82"/>
      <c r="U44" s="122"/>
      <c r="W44" s="130"/>
      <c r="X44" s="131"/>
      <c r="Y44" s="131"/>
      <c r="Z44" s="131"/>
      <c r="AA44" s="131"/>
      <c r="AB44" s="131"/>
      <c r="AC44" s="131"/>
      <c r="AD44" s="131"/>
      <c r="AE44" s="131"/>
      <c r="AF44" s="131"/>
      <c r="AG44" s="131"/>
      <c r="AH44" s="131">
        <v>0</v>
      </c>
      <c r="AI44" s="132"/>
      <c r="AJ44" s="132"/>
      <c r="AK44" s="131"/>
      <c r="AL44" s="131"/>
      <c r="AM44" s="132"/>
      <c r="AN44" s="132"/>
      <c r="AO44" s="130"/>
      <c r="AP44" s="133"/>
    </row>
    <row r="45" spans="1:42" s="11" customFormat="1" ht="39.950000000000003" customHeight="1" x14ac:dyDescent="0.2">
      <c r="A45" s="68">
        <v>39</v>
      </c>
      <c r="B45" s="7"/>
      <c r="C45" s="7"/>
      <c r="D45" s="7"/>
      <c r="E45" s="8"/>
      <c r="F45" s="9"/>
      <c r="G45" s="9"/>
      <c r="H45" s="9"/>
      <c r="I45" s="9"/>
      <c r="J45" s="9"/>
      <c r="K45" s="9"/>
      <c r="L45" s="9"/>
      <c r="M45" s="67">
        <f t="shared" si="1"/>
        <v>0</v>
      </c>
      <c r="N45" s="57"/>
      <c r="O45" s="57"/>
      <c r="P45" s="58"/>
      <c r="Q45" s="144"/>
      <c r="R45" s="57"/>
      <c r="S45" s="57"/>
      <c r="T45" s="82"/>
      <c r="U45" s="122"/>
      <c r="W45" s="130"/>
      <c r="X45" s="131"/>
      <c r="Y45" s="131"/>
      <c r="Z45" s="131"/>
      <c r="AA45" s="131"/>
      <c r="AB45" s="131"/>
      <c r="AC45" s="131"/>
      <c r="AD45" s="131"/>
      <c r="AE45" s="131"/>
      <c r="AF45" s="131"/>
      <c r="AG45" s="131"/>
      <c r="AH45" s="131">
        <v>0</v>
      </c>
      <c r="AI45" s="132"/>
      <c r="AJ45" s="132"/>
      <c r="AK45" s="131"/>
      <c r="AL45" s="131"/>
      <c r="AM45" s="132"/>
      <c r="AN45" s="132"/>
      <c r="AO45" s="130"/>
      <c r="AP45" s="133"/>
    </row>
    <row r="46" spans="1:42" s="11" customFormat="1" ht="39.950000000000003" customHeight="1" x14ac:dyDescent="0.2">
      <c r="A46" s="68">
        <v>40</v>
      </c>
      <c r="B46" s="7"/>
      <c r="C46" s="7"/>
      <c r="D46" s="7"/>
      <c r="E46" s="8"/>
      <c r="F46" s="9"/>
      <c r="G46" s="9"/>
      <c r="H46" s="9"/>
      <c r="I46" s="9"/>
      <c r="J46" s="9"/>
      <c r="K46" s="9"/>
      <c r="L46" s="9"/>
      <c r="M46" s="67">
        <f t="shared" si="1"/>
        <v>0</v>
      </c>
      <c r="N46" s="57"/>
      <c r="O46" s="57"/>
      <c r="P46" s="58"/>
      <c r="Q46" s="144"/>
      <c r="R46" s="57"/>
      <c r="S46" s="57"/>
      <c r="T46" s="82"/>
      <c r="U46" s="122"/>
      <c r="W46" s="130"/>
      <c r="X46" s="131"/>
      <c r="Y46" s="131"/>
      <c r="Z46" s="131"/>
      <c r="AA46" s="131"/>
      <c r="AB46" s="131"/>
      <c r="AC46" s="131"/>
      <c r="AD46" s="131"/>
      <c r="AE46" s="131"/>
      <c r="AF46" s="131"/>
      <c r="AG46" s="131"/>
      <c r="AH46" s="131">
        <v>0</v>
      </c>
      <c r="AI46" s="132"/>
      <c r="AJ46" s="132"/>
      <c r="AK46" s="131"/>
      <c r="AL46" s="131"/>
      <c r="AM46" s="132"/>
      <c r="AN46" s="132"/>
      <c r="AO46" s="130"/>
      <c r="AP46" s="133"/>
    </row>
    <row r="47" spans="1:42" s="11" customFormat="1" ht="39.950000000000003" customHeight="1" x14ac:dyDescent="0.2">
      <c r="A47" s="68">
        <v>41</v>
      </c>
      <c r="B47" s="7"/>
      <c r="C47" s="7"/>
      <c r="D47" s="7"/>
      <c r="E47" s="8"/>
      <c r="F47" s="9"/>
      <c r="G47" s="9"/>
      <c r="H47" s="9"/>
      <c r="I47" s="9"/>
      <c r="J47" s="9"/>
      <c r="K47" s="9"/>
      <c r="L47" s="9"/>
      <c r="M47" s="67">
        <f t="shared" si="1"/>
        <v>0</v>
      </c>
      <c r="N47" s="57"/>
      <c r="O47" s="57"/>
      <c r="P47" s="58"/>
      <c r="Q47" s="144"/>
      <c r="R47" s="57"/>
      <c r="S47" s="57"/>
      <c r="T47" s="82"/>
      <c r="U47" s="122"/>
      <c r="W47" s="130"/>
      <c r="X47" s="131"/>
      <c r="Y47" s="131"/>
      <c r="Z47" s="131"/>
      <c r="AA47" s="131"/>
      <c r="AB47" s="131"/>
      <c r="AC47" s="131"/>
      <c r="AD47" s="131"/>
      <c r="AE47" s="131"/>
      <c r="AF47" s="131"/>
      <c r="AG47" s="131"/>
      <c r="AH47" s="131">
        <v>0</v>
      </c>
      <c r="AI47" s="132"/>
      <c r="AJ47" s="132"/>
      <c r="AK47" s="131"/>
      <c r="AL47" s="131"/>
      <c r="AM47" s="132"/>
      <c r="AN47" s="132"/>
      <c r="AO47" s="130"/>
      <c r="AP47" s="133"/>
    </row>
    <row r="48" spans="1:42" s="11" customFormat="1" ht="39.950000000000003" customHeight="1" x14ac:dyDescent="0.2">
      <c r="A48" s="68">
        <v>42</v>
      </c>
      <c r="B48" s="7"/>
      <c r="C48" s="7"/>
      <c r="D48" s="7"/>
      <c r="E48" s="8"/>
      <c r="F48" s="9"/>
      <c r="G48" s="9"/>
      <c r="H48" s="9"/>
      <c r="I48" s="9"/>
      <c r="J48" s="9"/>
      <c r="K48" s="9"/>
      <c r="L48" s="9"/>
      <c r="M48" s="67">
        <f t="shared" si="1"/>
        <v>0</v>
      </c>
      <c r="N48" s="57"/>
      <c r="O48" s="57"/>
      <c r="P48" s="58"/>
      <c r="Q48" s="144"/>
      <c r="R48" s="57"/>
      <c r="S48" s="57"/>
      <c r="T48" s="82"/>
      <c r="U48" s="122"/>
      <c r="W48" s="130"/>
      <c r="X48" s="131"/>
      <c r="Y48" s="131"/>
      <c r="Z48" s="131"/>
      <c r="AA48" s="131"/>
      <c r="AB48" s="131"/>
      <c r="AC48" s="131"/>
      <c r="AD48" s="131"/>
      <c r="AE48" s="131"/>
      <c r="AF48" s="131"/>
      <c r="AG48" s="131"/>
      <c r="AH48" s="131">
        <v>0</v>
      </c>
      <c r="AI48" s="132"/>
      <c r="AJ48" s="132"/>
      <c r="AK48" s="131"/>
      <c r="AL48" s="131"/>
      <c r="AM48" s="132"/>
      <c r="AN48" s="132"/>
      <c r="AO48" s="130"/>
      <c r="AP48" s="133"/>
    </row>
    <row r="49" spans="1:42" s="11" customFormat="1" ht="39.950000000000003" customHeight="1" x14ac:dyDescent="0.2">
      <c r="A49" s="68">
        <v>43</v>
      </c>
      <c r="B49" s="7"/>
      <c r="C49" s="7"/>
      <c r="D49" s="7"/>
      <c r="E49" s="8"/>
      <c r="F49" s="9"/>
      <c r="G49" s="9"/>
      <c r="H49" s="9"/>
      <c r="I49" s="10"/>
      <c r="J49" s="9"/>
      <c r="K49" s="9"/>
      <c r="L49" s="9"/>
      <c r="M49" s="67">
        <f t="shared" si="1"/>
        <v>0</v>
      </c>
      <c r="N49" s="57"/>
      <c r="O49" s="57"/>
      <c r="P49" s="58"/>
      <c r="Q49" s="144"/>
      <c r="R49" s="57"/>
      <c r="S49" s="57"/>
      <c r="T49" s="82"/>
      <c r="U49" s="122"/>
      <c r="W49" s="130"/>
      <c r="X49" s="131"/>
      <c r="Y49" s="131"/>
      <c r="Z49" s="131"/>
      <c r="AA49" s="131"/>
      <c r="AB49" s="131"/>
      <c r="AC49" s="131"/>
      <c r="AD49" s="131"/>
      <c r="AE49" s="131"/>
      <c r="AF49" s="131"/>
      <c r="AG49" s="131"/>
      <c r="AH49" s="131">
        <v>0</v>
      </c>
      <c r="AI49" s="132"/>
      <c r="AJ49" s="132"/>
      <c r="AK49" s="131"/>
      <c r="AL49" s="131"/>
      <c r="AM49" s="132"/>
      <c r="AN49" s="132"/>
      <c r="AO49" s="130"/>
      <c r="AP49" s="133"/>
    </row>
    <row r="50" spans="1:42" s="11" customFormat="1" ht="39.950000000000003" customHeight="1" x14ac:dyDescent="0.2">
      <c r="A50" s="68">
        <v>44</v>
      </c>
      <c r="B50" s="7"/>
      <c r="C50" s="7"/>
      <c r="D50" s="7"/>
      <c r="E50" s="8"/>
      <c r="F50" s="9"/>
      <c r="G50" s="9"/>
      <c r="H50" s="9"/>
      <c r="I50" s="9"/>
      <c r="J50" s="9"/>
      <c r="K50" s="9"/>
      <c r="L50" s="9"/>
      <c r="M50" s="67">
        <f t="shared" si="1"/>
        <v>0</v>
      </c>
      <c r="N50" s="57"/>
      <c r="O50" s="57"/>
      <c r="P50" s="58"/>
      <c r="Q50" s="144"/>
      <c r="R50" s="57"/>
      <c r="S50" s="57"/>
      <c r="T50" s="82"/>
      <c r="U50" s="122"/>
      <c r="W50" s="130"/>
      <c r="X50" s="131"/>
      <c r="Y50" s="131"/>
      <c r="Z50" s="131"/>
      <c r="AA50" s="131"/>
      <c r="AB50" s="131"/>
      <c r="AC50" s="131"/>
      <c r="AD50" s="131"/>
      <c r="AE50" s="131"/>
      <c r="AF50" s="131"/>
      <c r="AG50" s="131"/>
      <c r="AH50" s="131">
        <v>0</v>
      </c>
      <c r="AI50" s="132"/>
      <c r="AJ50" s="132"/>
      <c r="AK50" s="131"/>
      <c r="AL50" s="131"/>
      <c r="AM50" s="132"/>
      <c r="AN50" s="132"/>
      <c r="AO50" s="130"/>
      <c r="AP50" s="133"/>
    </row>
    <row r="51" spans="1:42" s="11" customFormat="1" ht="39.950000000000003" customHeight="1" x14ac:dyDescent="0.2">
      <c r="A51" s="68">
        <v>45</v>
      </c>
      <c r="B51" s="7"/>
      <c r="C51" s="7"/>
      <c r="D51" s="7"/>
      <c r="E51" s="8"/>
      <c r="F51" s="9"/>
      <c r="G51" s="9"/>
      <c r="H51" s="9"/>
      <c r="I51" s="9"/>
      <c r="J51" s="9"/>
      <c r="K51" s="9"/>
      <c r="L51" s="9"/>
      <c r="M51" s="67">
        <f t="shared" si="1"/>
        <v>0</v>
      </c>
      <c r="N51" s="57"/>
      <c r="O51" s="57"/>
      <c r="P51" s="58"/>
      <c r="Q51" s="144"/>
      <c r="R51" s="57"/>
      <c r="S51" s="57"/>
      <c r="T51" s="82"/>
      <c r="U51" s="122"/>
      <c r="W51" s="130"/>
      <c r="X51" s="131"/>
      <c r="Y51" s="131"/>
      <c r="Z51" s="131"/>
      <c r="AA51" s="131"/>
      <c r="AB51" s="131"/>
      <c r="AC51" s="131"/>
      <c r="AD51" s="131"/>
      <c r="AE51" s="131"/>
      <c r="AF51" s="131"/>
      <c r="AG51" s="131"/>
      <c r="AH51" s="131">
        <v>0</v>
      </c>
      <c r="AI51" s="132"/>
      <c r="AJ51" s="132"/>
      <c r="AK51" s="131"/>
      <c r="AL51" s="131"/>
      <c r="AM51" s="132"/>
      <c r="AN51" s="132"/>
      <c r="AO51" s="130"/>
      <c r="AP51" s="133"/>
    </row>
    <row r="52" spans="1:42" s="11" customFormat="1" ht="39.950000000000003" customHeight="1" x14ac:dyDescent="0.2">
      <c r="A52" s="68">
        <v>46</v>
      </c>
      <c r="B52" s="7"/>
      <c r="C52" s="7"/>
      <c r="D52" s="7"/>
      <c r="E52" s="8"/>
      <c r="F52" s="9"/>
      <c r="G52" s="9"/>
      <c r="H52" s="9"/>
      <c r="I52" s="9"/>
      <c r="J52" s="9"/>
      <c r="K52" s="9"/>
      <c r="L52" s="9"/>
      <c r="M52" s="67">
        <f t="shared" si="1"/>
        <v>0</v>
      </c>
      <c r="N52" s="57"/>
      <c r="O52" s="57"/>
      <c r="P52" s="58"/>
      <c r="Q52" s="144"/>
      <c r="R52" s="57"/>
      <c r="S52" s="57"/>
      <c r="T52" s="82"/>
      <c r="U52" s="122"/>
      <c r="W52" s="130"/>
      <c r="X52" s="131"/>
      <c r="Y52" s="131"/>
      <c r="Z52" s="131"/>
      <c r="AA52" s="131"/>
      <c r="AB52" s="131"/>
      <c r="AC52" s="131"/>
      <c r="AD52" s="131"/>
      <c r="AE52" s="131"/>
      <c r="AF52" s="131"/>
      <c r="AG52" s="131"/>
      <c r="AH52" s="131">
        <v>0</v>
      </c>
      <c r="AI52" s="132"/>
      <c r="AJ52" s="132"/>
      <c r="AK52" s="131"/>
      <c r="AL52" s="131"/>
      <c r="AM52" s="132"/>
      <c r="AN52" s="132"/>
      <c r="AO52" s="130"/>
      <c r="AP52" s="133"/>
    </row>
    <row r="53" spans="1:42" s="11" customFormat="1" ht="39.950000000000003" customHeight="1" x14ac:dyDescent="0.2">
      <c r="A53" s="68">
        <v>47</v>
      </c>
      <c r="B53" s="7"/>
      <c r="C53" s="7"/>
      <c r="D53" s="7"/>
      <c r="E53" s="8"/>
      <c r="F53" s="9"/>
      <c r="G53" s="9"/>
      <c r="H53" s="9"/>
      <c r="I53" s="9"/>
      <c r="J53" s="9"/>
      <c r="K53" s="9"/>
      <c r="L53" s="9"/>
      <c r="M53" s="67">
        <f t="shared" si="1"/>
        <v>0</v>
      </c>
      <c r="N53" s="57"/>
      <c r="O53" s="57"/>
      <c r="P53" s="58"/>
      <c r="Q53" s="144"/>
      <c r="R53" s="57"/>
      <c r="S53" s="57"/>
      <c r="T53" s="82"/>
      <c r="U53" s="122"/>
      <c r="W53" s="130"/>
      <c r="X53" s="131"/>
      <c r="Y53" s="131"/>
      <c r="Z53" s="131"/>
      <c r="AA53" s="131"/>
      <c r="AB53" s="131"/>
      <c r="AC53" s="131"/>
      <c r="AD53" s="131"/>
      <c r="AE53" s="131"/>
      <c r="AF53" s="131"/>
      <c r="AG53" s="131"/>
      <c r="AH53" s="131">
        <v>0</v>
      </c>
      <c r="AI53" s="132"/>
      <c r="AJ53" s="132"/>
      <c r="AK53" s="131"/>
      <c r="AL53" s="131"/>
      <c r="AM53" s="132"/>
      <c r="AN53" s="132"/>
      <c r="AO53" s="130"/>
      <c r="AP53" s="133"/>
    </row>
    <row r="54" spans="1:42" s="11" customFormat="1" ht="39.950000000000003" customHeight="1" x14ac:dyDescent="0.2">
      <c r="A54" s="68">
        <v>48</v>
      </c>
      <c r="B54" s="7"/>
      <c r="C54" s="7"/>
      <c r="D54" s="7"/>
      <c r="E54" s="8"/>
      <c r="F54" s="9"/>
      <c r="G54" s="9"/>
      <c r="H54" s="9"/>
      <c r="I54" s="9"/>
      <c r="J54" s="9"/>
      <c r="K54" s="9"/>
      <c r="L54" s="9"/>
      <c r="M54" s="67">
        <f t="shared" si="1"/>
        <v>0</v>
      </c>
      <c r="N54" s="57"/>
      <c r="O54" s="57"/>
      <c r="P54" s="58"/>
      <c r="Q54" s="144"/>
      <c r="R54" s="57"/>
      <c r="S54" s="57"/>
      <c r="T54" s="82"/>
      <c r="U54" s="122"/>
      <c r="W54" s="130"/>
      <c r="X54" s="131"/>
      <c r="Y54" s="131"/>
      <c r="Z54" s="131"/>
      <c r="AA54" s="131"/>
      <c r="AB54" s="131"/>
      <c r="AC54" s="131"/>
      <c r="AD54" s="131"/>
      <c r="AE54" s="131"/>
      <c r="AF54" s="131"/>
      <c r="AG54" s="131"/>
      <c r="AH54" s="131">
        <v>0</v>
      </c>
      <c r="AI54" s="132"/>
      <c r="AJ54" s="132"/>
      <c r="AK54" s="131"/>
      <c r="AL54" s="131"/>
      <c r="AM54" s="132"/>
      <c r="AN54" s="132"/>
      <c r="AO54" s="130"/>
      <c r="AP54" s="133"/>
    </row>
    <row r="55" spans="1:42" s="11" customFormat="1" ht="39.950000000000003" customHeight="1" x14ac:dyDescent="0.2">
      <c r="A55" s="68">
        <v>49</v>
      </c>
      <c r="B55" s="7"/>
      <c r="C55" s="7"/>
      <c r="D55" s="7"/>
      <c r="E55" s="8"/>
      <c r="F55" s="9"/>
      <c r="G55" s="9"/>
      <c r="H55" s="9"/>
      <c r="I55" s="9"/>
      <c r="J55" s="9"/>
      <c r="K55" s="9"/>
      <c r="L55" s="9"/>
      <c r="M55" s="67">
        <f t="shared" si="1"/>
        <v>0</v>
      </c>
      <c r="N55" s="57"/>
      <c r="O55" s="57"/>
      <c r="P55" s="58"/>
      <c r="Q55" s="144"/>
      <c r="R55" s="57"/>
      <c r="S55" s="57"/>
      <c r="T55" s="82"/>
      <c r="U55" s="122"/>
      <c r="W55" s="130"/>
      <c r="X55" s="131"/>
      <c r="Y55" s="131"/>
      <c r="Z55" s="131"/>
      <c r="AA55" s="131"/>
      <c r="AB55" s="131"/>
      <c r="AC55" s="131"/>
      <c r="AD55" s="131"/>
      <c r="AE55" s="131"/>
      <c r="AF55" s="131"/>
      <c r="AG55" s="131"/>
      <c r="AH55" s="131">
        <v>0</v>
      </c>
      <c r="AI55" s="132"/>
      <c r="AJ55" s="132"/>
      <c r="AK55" s="131"/>
      <c r="AL55" s="131"/>
      <c r="AM55" s="132"/>
      <c r="AN55" s="132"/>
      <c r="AO55" s="130"/>
      <c r="AP55" s="133"/>
    </row>
    <row r="56" spans="1:42" s="11" customFormat="1" ht="39.950000000000003" customHeight="1" x14ac:dyDescent="0.2">
      <c r="A56" s="68">
        <v>50</v>
      </c>
      <c r="B56" s="7"/>
      <c r="C56" s="7"/>
      <c r="D56" s="7"/>
      <c r="E56" s="8"/>
      <c r="F56" s="9"/>
      <c r="G56" s="9"/>
      <c r="H56" s="9"/>
      <c r="I56" s="9"/>
      <c r="J56" s="9"/>
      <c r="K56" s="9"/>
      <c r="L56" s="9"/>
      <c r="M56" s="67">
        <f t="shared" si="1"/>
        <v>0</v>
      </c>
      <c r="N56" s="57"/>
      <c r="O56" s="57"/>
      <c r="P56" s="58"/>
      <c r="Q56" s="144"/>
      <c r="R56" s="57"/>
      <c r="S56" s="57"/>
      <c r="T56" s="82"/>
      <c r="U56" s="122"/>
      <c r="W56" s="130"/>
      <c r="X56" s="131"/>
      <c r="Y56" s="131"/>
      <c r="Z56" s="131"/>
      <c r="AA56" s="131"/>
      <c r="AB56" s="131"/>
      <c r="AC56" s="131"/>
      <c r="AD56" s="131"/>
      <c r="AE56" s="131"/>
      <c r="AF56" s="131"/>
      <c r="AG56" s="131"/>
      <c r="AH56" s="131">
        <v>0</v>
      </c>
      <c r="AI56" s="132"/>
      <c r="AJ56" s="132"/>
      <c r="AK56" s="131"/>
      <c r="AL56" s="131"/>
      <c r="AM56" s="132"/>
      <c r="AN56" s="132"/>
      <c r="AO56" s="130"/>
      <c r="AP56" s="133"/>
    </row>
    <row r="57" spans="1:42" s="11" customFormat="1" ht="39.950000000000003" customHeight="1" x14ac:dyDescent="0.2">
      <c r="A57" s="68">
        <v>51</v>
      </c>
      <c r="B57" s="7"/>
      <c r="C57" s="7"/>
      <c r="D57" s="7"/>
      <c r="E57" s="8"/>
      <c r="F57" s="9"/>
      <c r="G57" s="9"/>
      <c r="H57" s="9"/>
      <c r="I57" s="9"/>
      <c r="J57" s="9"/>
      <c r="K57" s="9"/>
      <c r="L57" s="9"/>
      <c r="M57" s="67">
        <f t="shared" si="1"/>
        <v>0</v>
      </c>
      <c r="N57" s="57"/>
      <c r="O57" s="57"/>
      <c r="P57" s="58"/>
      <c r="Q57" s="144"/>
      <c r="R57" s="57"/>
      <c r="S57" s="57"/>
      <c r="T57" s="82"/>
      <c r="U57" s="122"/>
      <c r="W57" s="130"/>
      <c r="X57" s="131"/>
      <c r="Y57" s="131"/>
      <c r="Z57" s="131"/>
      <c r="AA57" s="131"/>
      <c r="AB57" s="131"/>
      <c r="AC57" s="131"/>
      <c r="AD57" s="131"/>
      <c r="AE57" s="131"/>
      <c r="AF57" s="131"/>
      <c r="AG57" s="131"/>
      <c r="AH57" s="131">
        <v>0</v>
      </c>
      <c r="AI57" s="132"/>
      <c r="AJ57" s="132"/>
      <c r="AK57" s="131"/>
      <c r="AL57" s="131"/>
      <c r="AM57" s="132"/>
      <c r="AN57" s="132"/>
      <c r="AO57" s="130"/>
      <c r="AP57" s="133"/>
    </row>
    <row r="58" spans="1:42" s="11" customFormat="1" ht="39.950000000000003" customHeight="1" x14ac:dyDescent="0.2">
      <c r="A58" s="68">
        <v>52</v>
      </c>
      <c r="B58" s="7"/>
      <c r="C58" s="7"/>
      <c r="D58" s="7"/>
      <c r="E58" s="8"/>
      <c r="F58" s="9"/>
      <c r="G58" s="9"/>
      <c r="H58" s="9"/>
      <c r="I58" s="9"/>
      <c r="J58" s="9"/>
      <c r="K58" s="9"/>
      <c r="L58" s="9"/>
      <c r="M58" s="67">
        <f t="shared" si="1"/>
        <v>0</v>
      </c>
      <c r="N58" s="57"/>
      <c r="O58" s="57"/>
      <c r="P58" s="58"/>
      <c r="Q58" s="144"/>
      <c r="R58" s="57"/>
      <c r="S58" s="57"/>
      <c r="T58" s="82"/>
      <c r="U58" s="122"/>
      <c r="W58" s="130"/>
      <c r="X58" s="131"/>
      <c r="Y58" s="131"/>
      <c r="Z58" s="131"/>
      <c r="AA58" s="131"/>
      <c r="AB58" s="131"/>
      <c r="AC58" s="131"/>
      <c r="AD58" s="131"/>
      <c r="AE58" s="131"/>
      <c r="AF58" s="131"/>
      <c r="AG58" s="131"/>
      <c r="AH58" s="131">
        <v>0</v>
      </c>
      <c r="AI58" s="132"/>
      <c r="AJ58" s="132"/>
      <c r="AK58" s="131"/>
      <c r="AL58" s="131"/>
      <c r="AM58" s="132"/>
      <c r="AN58" s="132"/>
      <c r="AO58" s="130"/>
      <c r="AP58" s="133"/>
    </row>
    <row r="59" spans="1:42" s="11" customFormat="1" ht="39.950000000000003" customHeight="1" x14ac:dyDescent="0.2">
      <c r="A59" s="68">
        <v>53</v>
      </c>
      <c r="B59" s="7"/>
      <c r="C59" s="21"/>
      <c r="D59" s="21"/>
      <c r="E59" s="22"/>
      <c r="F59" s="23"/>
      <c r="G59" s="23"/>
      <c r="H59" s="23"/>
      <c r="I59" s="23"/>
      <c r="J59" s="23"/>
      <c r="K59" s="23"/>
      <c r="L59" s="23"/>
      <c r="M59" s="67">
        <f t="shared" si="1"/>
        <v>0</v>
      </c>
      <c r="N59" s="57"/>
      <c r="O59" s="57"/>
      <c r="P59" s="58"/>
      <c r="Q59" s="144"/>
      <c r="R59" s="57"/>
      <c r="S59" s="57"/>
      <c r="T59" s="82"/>
      <c r="U59" s="122"/>
      <c r="W59" s="130"/>
      <c r="X59" s="131"/>
      <c r="Y59" s="131"/>
      <c r="Z59" s="131"/>
      <c r="AA59" s="131"/>
      <c r="AB59" s="131"/>
      <c r="AC59" s="131"/>
      <c r="AD59" s="131"/>
      <c r="AE59" s="131"/>
      <c r="AF59" s="131"/>
      <c r="AG59" s="131"/>
      <c r="AH59" s="131">
        <v>0</v>
      </c>
      <c r="AI59" s="132"/>
      <c r="AJ59" s="132"/>
      <c r="AK59" s="131"/>
      <c r="AL59" s="131"/>
      <c r="AM59" s="132"/>
      <c r="AN59" s="132"/>
      <c r="AO59" s="130"/>
      <c r="AP59" s="133"/>
    </row>
    <row r="60" spans="1:42" s="11" customFormat="1" ht="39.950000000000003" customHeight="1" x14ac:dyDescent="0.2">
      <c r="A60" s="68">
        <v>54</v>
      </c>
      <c r="B60" s="7"/>
      <c r="C60" s="7"/>
      <c r="D60" s="7"/>
      <c r="E60" s="8"/>
      <c r="F60" s="9"/>
      <c r="G60" s="9"/>
      <c r="H60" s="9"/>
      <c r="I60" s="9"/>
      <c r="J60" s="9"/>
      <c r="K60" s="9"/>
      <c r="L60" s="9"/>
      <c r="M60" s="67">
        <f t="shared" si="1"/>
        <v>0</v>
      </c>
      <c r="N60" s="57"/>
      <c r="O60" s="57"/>
      <c r="P60" s="58"/>
      <c r="Q60" s="144"/>
      <c r="R60" s="57"/>
      <c r="S60" s="57"/>
      <c r="T60" s="82"/>
      <c r="U60" s="122"/>
      <c r="W60" s="130"/>
      <c r="X60" s="131"/>
      <c r="Y60" s="131"/>
      <c r="Z60" s="131"/>
      <c r="AA60" s="131"/>
      <c r="AB60" s="131"/>
      <c r="AC60" s="131"/>
      <c r="AD60" s="131"/>
      <c r="AE60" s="131"/>
      <c r="AF60" s="131"/>
      <c r="AG60" s="131"/>
      <c r="AH60" s="131">
        <v>0</v>
      </c>
      <c r="AI60" s="132"/>
      <c r="AJ60" s="132"/>
      <c r="AK60" s="131"/>
      <c r="AL60" s="131"/>
      <c r="AM60" s="132"/>
      <c r="AN60" s="132"/>
      <c r="AO60" s="130"/>
      <c r="AP60" s="133"/>
    </row>
    <row r="61" spans="1:42" s="11" customFormat="1" ht="39.950000000000003" customHeight="1" x14ac:dyDescent="0.2">
      <c r="A61" s="68">
        <v>55</v>
      </c>
      <c r="B61" s="7"/>
      <c r="C61" s="7"/>
      <c r="D61" s="7"/>
      <c r="E61" s="8"/>
      <c r="F61" s="9"/>
      <c r="G61" s="9"/>
      <c r="H61" s="9"/>
      <c r="I61" s="9"/>
      <c r="J61" s="9"/>
      <c r="K61" s="9"/>
      <c r="L61" s="9"/>
      <c r="M61" s="67">
        <f t="shared" si="1"/>
        <v>0</v>
      </c>
      <c r="N61" s="57"/>
      <c r="O61" s="57"/>
      <c r="P61" s="58"/>
      <c r="Q61" s="144"/>
      <c r="R61" s="57"/>
      <c r="S61" s="57"/>
      <c r="T61" s="82"/>
      <c r="U61" s="122"/>
      <c r="W61" s="130"/>
      <c r="X61" s="131"/>
      <c r="Y61" s="131"/>
      <c r="Z61" s="131"/>
      <c r="AA61" s="131"/>
      <c r="AB61" s="131"/>
      <c r="AC61" s="131"/>
      <c r="AD61" s="131"/>
      <c r="AE61" s="131"/>
      <c r="AF61" s="131"/>
      <c r="AG61" s="131"/>
      <c r="AH61" s="131">
        <v>0</v>
      </c>
      <c r="AI61" s="132"/>
      <c r="AJ61" s="132"/>
      <c r="AK61" s="131"/>
      <c r="AL61" s="131"/>
      <c r="AM61" s="132"/>
      <c r="AN61" s="132"/>
      <c r="AO61" s="130"/>
      <c r="AP61" s="133"/>
    </row>
    <row r="62" spans="1:42" s="11" customFormat="1" ht="39.950000000000003" customHeight="1" x14ac:dyDescent="0.2">
      <c r="A62" s="68">
        <v>56</v>
      </c>
      <c r="B62" s="7"/>
      <c r="C62" s="7"/>
      <c r="D62" s="7"/>
      <c r="E62" s="8"/>
      <c r="F62" s="9"/>
      <c r="G62" s="9"/>
      <c r="H62" s="9"/>
      <c r="I62" s="9"/>
      <c r="J62" s="9"/>
      <c r="K62" s="9"/>
      <c r="L62" s="9"/>
      <c r="M62" s="67">
        <f t="shared" si="1"/>
        <v>0</v>
      </c>
      <c r="N62" s="57"/>
      <c r="O62" s="57"/>
      <c r="P62" s="58"/>
      <c r="Q62" s="144"/>
      <c r="R62" s="57"/>
      <c r="S62" s="57"/>
      <c r="T62" s="82"/>
      <c r="U62" s="122"/>
      <c r="W62" s="130"/>
      <c r="X62" s="131"/>
      <c r="Y62" s="131"/>
      <c r="Z62" s="131"/>
      <c r="AA62" s="131"/>
      <c r="AB62" s="131"/>
      <c r="AC62" s="131"/>
      <c r="AD62" s="131"/>
      <c r="AE62" s="131"/>
      <c r="AF62" s="131"/>
      <c r="AG62" s="131"/>
      <c r="AH62" s="131">
        <v>0</v>
      </c>
      <c r="AI62" s="132"/>
      <c r="AJ62" s="132"/>
      <c r="AK62" s="131"/>
      <c r="AL62" s="131"/>
      <c r="AM62" s="132"/>
      <c r="AN62" s="132"/>
      <c r="AO62" s="130"/>
      <c r="AP62" s="133"/>
    </row>
    <row r="63" spans="1:42" s="11" customFormat="1" ht="39.950000000000003" customHeight="1" x14ac:dyDescent="0.2">
      <c r="A63" s="68">
        <v>57</v>
      </c>
      <c r="B63" s="7"/>
      <c r="C63" s="7"/>
      <c r="D63" s="7"/>
      <c r="E63" s="8"/>
      <c r="F63" s="9"/>
      <c r="G63" s="9"/>
      <c r="H63" s="9"/>
      <c r="I63" s="9"/>
      <c r="J63" s="9"/>
      <c r="K63" s="9"/>
      <c r="L63" s="9"/>
      <c r="M63" s="67">
        <f t="shared" si="1"/>
        <v>0</v>
      </c>
      <c r="N63" s="57"/>
      <c r="O63" s="57"/>
      <c r="P63" s="58"/>
      <c r="Q63" s="144"/>
      <c r="R63" s="57"/>
      <c r="S63" s="57"/>
      <c r="T63" s="82"/>
      <c r="U63" s="122"/>
      <c r="W63" s="130"/>
      <c r="X63" s="131"/>
      <c r="Y63" s="131"/>
      <c r="Z63" s="131"/>
      <c r="AA63" s="131"/>
      <c r="AB63" s="131"/>
      <c r="AC63" s="131"/>
      <c r="AD63" s="131"/>
      <c r="AE63" s="131"/>
      <c r="AF63" s="131"/>
      <c r="AG63" s="131"/>
      <c r="AH63" s="131">
        <v>0</v>
      </c>
      <c r="AI63" s="132"/>
      <c r="AJ63" s="132"/>
      <c r="AK63" s="131"/>
      <c r="AL63" s="131"/>
      <c r="AM63" s="132"/>
      <c r="AN63" s="132"/>
      <c r="AO63" s="130"/>
      <c r="AP63" s="133"/>
    </row>
    <row r="64" spans="1:42" s="11" customFormat="1" ht="39.950000000000003" customHeight="1" x14ac:dyDescent="0.2">
      <c r="A64" s="68">
        <v>58</v>
      </c>
      <c r="B64" s="7"/>
      <c r="C64" s="7"/>
      <c r="D64" s="7"/>
      <c r="E64" s="8"/>
      <c r="F64" s="9"/>
      <c r="G64" s="9"/>
      <c r="H64" s="9"/>
      <c r="I64" s="9"/>
      <c r="J64" s="9"/>
      <c r="K64" s="9"/>
      <c r="L64" s="9"/>
      <c r="M64" s="67">
        <f t="shared" si="1"/>
        <v>0</v>
      </c>
      <c r="N64" s="57"/>
      <c r="O64" s="57"/>
      <c r="P64" s="58"/>
      <c r="Q64" s="144"/>
      <c r="R64" s="57"/>
      <c r="S64" s="57"/>
      <c r="T64" s="82"/>
      <c r="U64" s="122"/>
      <c r="W64" s="130"/>
      <c r="X64" s="131"/>
      <c r="Y64" s="131"/>
      <c r="Z64" s="131"/>
      <c r="AA64" s="131"/>
      <c r="AB64" s="131"/>
      <c r="AC64" s="131"/>
      <c r="AD64" s="131"/>
      <c r="AE64" s="131"/>
      <c r="AF64" s="131"/>
      <c r="AG64" s="131"/>
      <c r="AH64" s="131">
        <v>0</v>
      </c>
      <c r="AI64" s="132"/>
      <c r="AJ64" s="132"/>
      <c r="AK64" s="131"/>
      <c r="AL64" s="131"/>
      <c r="AM64" s="132"/>
      <c r="AN64" s="132"/>
      <c r="AO64" s="130"/>
      <c r="AP64" s="133"/>
    </row>
    <row r="65" spans="1:42" s="11" customFormat="1" ht="39.950000000000003" customHeight="1" x14ac:dyDescent="0.2">
      <c r="A65" s="68">
        <v>59</v>
      </c>
      <c r="B65" s="7"/>
      <c r="C65" s="7"/>
      <c r="D65" s="7"/>
      <c r="E65" s="8"/>
      <c r="F65" s="9"/>
      <c r="G65" s="9"/>
      <c r="H65" s="9"/>
      <c r="I65" s="9"/>
      <c r="J65" s="9"/>
      <c r="K65" s="9"/>
      <c r="L65" s="9"/>
      <c r="M65" s="67">
        <f t="shared" si="1"/>
        <v>0</v>
      </c>
      <c r="N65" s="57"/>
      <c r="O65" s="57"/>
      <c r="P65" s="58"/>
      <c r="Q65" s="144"/>
      <c r="R65" s="57"/>
      <c r="S65" s="57"/>
      <c r="T65" s="82"/>
      <c r="U65" s="122"/>
      <c r="W65" s="130"/>
      <c r="X65" s="131"/>
      <c r="Y65" s="131"/>
      <c r="Z65" s="131"/>
      <c r="AA65" s="131"/>
      <c r="AB65" s="131"/>
      <c r="AC65" s="131"/>
      <c r="AD65" s="131"/>
      <c r="AE65" s="131"/>
      <c r="AF65" s="131"/>
      <c r="AG65" s="131"/>
      <c r="AH65" s="131">
        <v>0</v>
      </c>
      <c r="AI65" s="132"/>
      <c r="AJ65" s="132"/>
      <c r="AK65" s="131"/>
      <c r="AL65" s="131"/>
      <c r="AM65" s="132"/>
      <c r="AN65" s="132"/>
      <c r="AO65" s="130"/>
      <c r="AP65" s="133"/>
    </row>
    <row r="66" spans="1:42" s="11" customFormat="1" ht="39.950000000000003" customHeight="1" x14ac:dyDescent="0.2">
      <c r="A66" s="68">
        <v>60</v>
      </c>
      <c r="B66" s="7"/>
      <c r="C66" s="7"/>
      <c r="D66" s="7"/>
      <c r="E66" s="8"/>
      <c r="F66" s="9"/>
      <c r="G66" s="9"/>
      <c r="H66" s="9"/>
      <c r="I66" s="9"/>
      <c r="J66" s="9"/>
      <c r="K66" s="9"/>
      <c r="L66" s="9"/>
      <c r="M66" s="67">
        <f t="shared" si="1"/>
        <v>0</v>
      </c>
      <c r="N66" s="57"/>
      <c r="O66" s="57"/>
      <c r="P66" s="58"/>
      <c r="Q66" s="144"/>
      <c r="R66" s="57"/>
      <c r="S66" s="57"/>
      <c r="T66" s="82"/>
      <c r="U66" s="122"/>
      <c r="W66" s="130"/>
      <c r="X66" s="131"/>
      <c r="Y66" s="131"/>
      <c r="Z66" s="131"/>
      <c r="AA66" s="131"/>
      <c r="AB66" s="131"/>
      <c r="AC66" s="131"/>
      <c r="AD66" s="131"/>
      <c r="AE66" s="131"/>
      <c r="AF66" s="131"/>
      <c r="AG66" s="131"/>
      <c r="AH66" s="131">
        <v>0</v>
      </c>
      <c r="AI66" s="132"/>
      <c r="AJ66" s="132"/>
      <c r="AK66" s="131"/>
      <c r="AL66" s="131"/>
      <c r="AM66" s="132"/>
      <c r="AN66" s="132"/>
      <c r="AO66" s="130"/>
      <c r="AP66" s="133"/>
    </row>
    <row r="67" spans="1:42" s="11" customFormat="1" ht="39.950000000000003" customHeight="1" x14ac:dyDescent="0.2">
      <c r="A67" s="68">
        <v>61</v>
      </c>
      <c r="B67" s="7"/>
      <c r="C67" s="7"/>
      <c r="D67" s="7"/>
      <c r="E67" s="8"/>
      <c r="F67" s="9"/>
      <c r="G67" s="9"/>
      <c r="H67" s="9"/>
      <c r="I67" s="10"/>
      <c r="J67" s="9"/>
      <c r="K67" s="9"/>
      <c r="L67" s="9"/>
      <c r="M67" s="67">
        <f t="shared" si="1"/>
        <v>0</v>
      </c>
      <c r="N67" s="57"/>
      <c r="O67" s="57"/>
      <c r="P67" s="58"/>
      <c r="Q67" s="144"/>
      <c r="R67" s="57"/>
      <c r="S67" s="57"/>
      <c r="T67" s="82"/>
      <c r="U67" s="122"/>
      <c r="W67" s="130"/>
      <c r="X67" s="131"/>
      <c r="Y67" s="131"/>
      <c r="Z67" s="131"/>
      <c r="AA67" s="131"/>
      <c r="AB67" s="131"/>
      <c r="AC67" s="131"/>
      <c r="AD67" s="131"/>
      <c r="AE67" s="131"/>
      <c r="AF67" s="131"/>
      <c r="AG67" s="131"/>
      <c r="AH67" s="131">
        <v>0</v>
      </c>
      <c r="AI67" s="132"/>
      <c r="AJ67" s="132"/>
      <c r="AK67" s="131"/>
      <c r="AL67" s="131"/>
      <c r="AM67" s="132"/>
      <c r="AN67" s="132"/>
      <c r="AO67" s="130"/>
      <c r="AP67" s="133"/>
    </row>
    <row r="68" spans="1:42" s="11" customFormat="1" ht="39.950000000000003" customHeight="1" x14ac:dyDescent="0.2">
      <c r="A68" s="68">
        <v>62</v>
      </c>
      <c r="B68" s="7"/>
      <c r="C68" s="7"/>
      <c r="D68" s="7"/>
      <c r="E68" s="8"/>
      <c r="F68" s="9"/>
      <c r="G68" s="9"/>
      <c r="H68" s="9"/>
      <c r="I68" s="9"/>
      <c r="J68" s="9"/>
      <c r="K68" s="9"/>
      <c r="L68" s="9"/>
      <c r="M68" s="67">
        <f t="shared" si="1"/>
        <v>0</v>
      </c>
      <c r="N68" s="57"/>
      <c r="O68" s="57"/>
      <c r="P68" s="58"/>
      <c r="Q68" s="144"/>
      <c r="R68" s="57"/>
      <c r="S68" s="57"/>
      <c r="T68" s="82"/>
      <c r="U68" s="122"/>
      <c r="W68" s="130"/>
      <c r="X68" s="131"/>
      <c r="Y68" s="131"/>
      <c r="Z68" s="131"/>
      <c r="AA68" s="131"/>
      <c r="AB68" s="131"/>
      <c r="AC68" s="131"/>
      <c r="AD68" s="131"/>
      <c r="AE68" s="131"/>
      <c r="AF68" s="131"/>
      <c r="AG68" s="131"/>
      <c r="AH68" s="131">
        <v>0</v>
      </c>
      <c r="AI68" s="132"/>
      <c r="AJ68" s="132"/>
      <c r="AK68" s="131"/>
      <c r="AL68" s="131"/>
      <c r="AM68" s="132"/>
      <c r="AN68" s="132"/>
      <c r="AO68" s="130"/>
      <c r="AP68" s="133"/>
    </row>
    <row r="69" spans="1:42" s="11" customFormat="1" ht="39.950000000000003" customHeight="1" x14ac:dyDescent="0.2">
      <c r="A69" s="68">
        <v>63</v>
      </c>
      <c r="B69" s="7"/>
      <c r="C69" s="21"/>
      <c r="D69" s="21"/>
      <c r="E69" s="22"/>
      <c r="F69" s="23"/>
      <c r="G69" s="23"/>
      <c r="H69" s="23"/>
      <c r="I69" s="23"/>
      <c r="J69" s="23"/>
      <c r="K69" s="23"/>
      <c r="L69" s="23"/>
      <c r="M69" s="67">
        <f t="shared" si="1"/>
        <v>0</v>
      </c>
      <c r="N69" s="57"/>
      <c r="O69" s="57"/>
      <c r="P69" s="58"/>
      <c r="Q69" s="144"/>
      <c r="R69" s="57"/>
      <c r="S69" s="57"/>
      <c r="T69" s="82"/>
      <c r="U69" s="122"/>
      <c r="W69" s="130"/>
      <c r="X69" s="131"/>
      <c r="Y69" s="131"/>
      <c r="Z69" s="131"/>
      <c r="AA69" s="131"/>
      <c r="AB69" s="131"/>
      <c r="AC69" s="131"/>
      <c r="AD69" s="131"/>
      <c r="AE69" s="131"/>
      <c r="AF69" s="131"/>
      <c r="AG69" s="131"/>
      <c r="AH69" s="131">
        <v>0</v>
      </c>
      <c r="AI69" s="132"/>
      <c r="AJ69" s="132"/>
      <c r="AK69" s="131"/>
      <c r="AL69" s="131"/>
      <c r="AM69" s="132"/>
      <c r="AN69" s="132"/>
      <c r="AO69" s="130"/>
      <c r="AP69" s="133"/>
    </row>
    <row r="70" spans="1:42" s="11" customFormat="1" ht="39.950000000000003" customHeight="1" x14ac:dyDescent="0.2">
      <c r="A70" s="68">
        <v>64</v>
      </c>
      <c r="B70" s="7"/>
      <c r="C70" s="7"/>
      <c r="D70" s="7"/>
      <c r="E70" s="8"/>
      <c r="F70" s="9"/>
      <c r="G70" s="9"/>
      <c r="H70" s="9"/>
      <c r="I70" s="9"/>
      <c r="J70" s="9"/>
      <c r="K70" s="9"/>
      <c r="L70" s="9"/>
      <c r="M70" s="67">
        <f t="shared" si="1"/>
        <v>0</v>
      </c>
      <c r="N70" s="57"/>
      <c r="O70" s="57"/>
      <c r="P70" s="58"/>
      <c r="Q70" s="144"/>
      <c r="R70" s="57"/>
      <c r="S70" s="57"/>
      <c r="T70" s="82"/>
      <c r="U70" s="122"/>
      <c r="W70" s="130"/>
      <c r="X70" s="131"/>
      <c r="Y70" s="131"/>
      <c r="Z70" s="131"/>
      <c r="AA70" s="131"/>
      <c r="AB70" s="131"/>
      <c r="AC70" s="131"/>
      <c r="AD70" s="131"/>
      <c r="AE70" s="131"/>
      <c r="AF70" s="131"/>
      <c r="AG70" s="131"/>
      <c r="AH70" s="131">
        <v>0</v>
      </c>
      <c r="AI70" s="132"/>
      <c r="AJ70" s="132"/>
      <c r="AK70" s="131"/>
      <c r="AL70" s="131"/>
      <c r="AM70" s="132"/>
      <c r="AN70" s="132"/>
      <c r="AO70" s="130"/>
      <c r="AP70" s="133"/>
    </row>
    <row r="71" spans="1:42" s="11" customFormat="1" ht="39.950000000000003" customHeight="1" x14ac:dyDescent="0.2">
      <c r="A71" s="68">
        <v>65</v>
      </c>
      <c r="B71" s="7"/>
      <c r="C71" s="7"/>
      <c r="D71" s="7"/>
      <c r="E71" s="8"/>
      <c r="F71" s="9"/>
      <c r="G71" s="9"/>
      <c r="H71" s="9"/>
      <c r="I71" s="9"/>
      <c r="J71" s="9"/>
      <c r="K71" s="9"/>
      <c r="L71" s="9"/>
      <c r="M71" s="67">
        <f t="shared" si="1"/>
        <v>0</v>
      </c>
      <c r="N71" s="57"/>
      <c r="O71" s="57"/>
      <c r="P71" s="58"/>
      <c r="Q71" s="144"/>
      <c r="R71" s="57"/>
      <c r="S71" s="57"/>
      <c r="T71" s="82"/>
      <c r="U71" s="122"/>
      <c r="W71" s="130"/>
      <c r="X71" s="131"/>
      <c r="Y71" s="131"/>
      <c r="Z71" s="131"/>
      <c r="AA71" s="131"/>
      <c r="AB71" s="131"/>
      <c r="AC71" s="131"/>
      <c r="AD71" s="131"/>
      <c r="AE71" s="131"/>
      <c r="AF71" s="131"/>
      <c r="AG71" s="131"/>
      <c r="AH71" s="131">
        <v>0</v>
      </c>
      <c r="AI71" s="132"/>
      <c r="AJ71" s="132"/>
      <c r="AK71" s="131"/>
      <c r="AL71" s="131"/>
      <c r="AM71" s="132"/>
      <c r="AN71" s="132"/>
      <c r="AO71" s="130"/>
      <c r="AP71" s="133"/>
    </row>
    <row r="72" spans="1:42" s="11" customFormat="1" ht="39.950000000000003" customHeight="1" x14ac:dyDescent="0.2">
      <c r="A72" s="68">
        <v>66</v>
      </c>
      <c r="B72" s="7"/>
      <c r="C72" s="7"/>
      <c r="D72" s="7"/>
      <c r="E72" s="8"/>
      <c r="F72" s="9"/>
      <c r="G72" s="9"/>
      <c r="H72" s="9"/>
      <c r="I72" s="9"/>
      <c r="J72" s="9"/>
      <c r="K72" s="9"/>
      <c r="L72" s="9"/>
      <c r="M72" s="67">
        <f t="shared" ref="M72:M126" si="2">SUM(F72:L72)</f>
        <v>0</v>
      </c>
      <c r="N72" s="57"/>
      <c r="O72" s="57"/>
      <c r="P72" s="58"/>
      <c r="Q72" s="144"/>
      <c r="R72" s="57"/>
      <c r="S72" s="57"/>
      <c r="T72" s="82"/>
      <c r="U72" s="122"/>
      <c r="W72" s="130"/>
      <c r="X72" s="131"/>
      <c r="Y72" s="131"/>
      <c r="Z72" s="131"/>
      <c r="AA72" s="131"/>
      <c r="AB72" s="131"/>
      <c r="AC72" s="131"/>
      <c r="AD72" s="131"/>
      <c r="AE72" s="131"/>
      <c r="AF72" s="131"/>
      <c r="AG72" s="131"/>
      <c r="AH72" s="131">
        <v>0</v>
      </c>
      <c r="AI72" s="132"/>
      <c r="AJ72" s="132"/>
      <c r="AK72" s="131"/>
      <c r="AL72" s="131"/>
      <c r="AM72" s="132"/>
      <c r="AN72" s="132"/>
      <c r="AO72" s="130"/>
      <c r="AP72" s="133"/>
    </row>
    <row r="73" spans="1:42" s="11" customFormat="1" ht="39.950000000000003" customHeight="1" x14ac:dyDescent="0.2">
      <c r="A73" s="68">
        <v>67</v>
      </c>
      <c r="B73" s="7"/>
      <c r="C73" s="7"/>
      <c r="D73" s="7"/>
      <c r="E73" s="8"/>
      <c r="F73" s="9"/>
      <c r="G73" s="9"/>
      <c r="H73" s="9"/>
      <c r="I73" s="9"/>
      <c r="J73" s="9"/>
      <c r="K73" s="9"/>
      <c r="L73" s="9"/>
      <c r="M73" s="67">
        <f t="shared" si="2"/>
        <v>0</v>
      </c>
      <c r="N73" s="57"/>
      <c r="O73" s="57"/>
      <c r="P73" s="58"/>
      <c r="Q73" s="144"/>
      <c r="R73" s="57"/>
      <c r="S73" s="57"/>
      <c r="T73" s="82"/>
      <c r="U73" s="122"/>
      <c r="W73" s="130"/>
      <c r="X73" s="131"/>
      <c r="Y73" s="131"/>
      <c r="Z73" s="131"/>
      <c r="AA73" s="131"/>
      <c r="AB73" s="131"/>
      <c r="AC73" s="131"/>
      <c r="AD73" s="131"/>
      <c r="AE73" s="131"/>
      <c r="AF73" s="131"/>
      <c r="AG73" s="131"/>
      <c r="AH73" s="131">
        <v>0</v>
      </c>
      <c r="AI73" s="132"/>
      <c r="AJ73" s="132"/>
      <c r="AK73" s="131"/>
      <c r="AL73" s="131"/>
      <c r="AM73" s="132"/>
      <c r="AN73" s="132"/>
      <c r="AO73" s="130"/>
      <c r="AP73" s="133"/>
    </row>
    <row r="74" spans="1:42" s="11" customFormat="1" ht="39.950000000000003" customHeight="1" x14ac:dyDescent="0.2">
      <c r="A74" s="68">
        <v>68</v>
      </c>
      <c r="B74" s="7"/>
      <c r="C74" s="7"/>
      <c r="D74" s="7"/>
      <c r="E74" s="8"/>
      <c r="F74" s="9"/>
      <c r="G74" s="9"/>
      <c r="H74" s="9"/>
      <c r="I74" s="9"/>
      <c r="J74" s="9"/>
      <c r="K74" s="9"/>
      <c r="L74" s="9"/>
      <c r="M74" s="67">
        <f t="shared" si="2"/>
        <v>0</v>
      </c>
      <c r="N74" s="57"/>
      <c r="O74" s="57"/>
      <c r="P74" s="58"/>
      <c r="Q74" s="144"/>
      <c r="R74" s="57"/>
      <c r="S74" s="57"/>
      <c r="T74" s="82"/>
      <c r="U74" s="122"/>
      <c r="W74" s="130"/>
      <c r="X74" s="131"/>
      <c r="Y74" s="131"/>
      <c r="Z74" s="131"/>
      <c r="AA74" s="131"/>
      <c r="AB74" s="131"/>
      <c r="AC74" s="131"/>
      <c r="AD74" s="131"/>
      <c r="AE74" s="131"/>
      <c r="AF74" s="131"/>
      <c r="AG74" s="131"/>
      <c r="AH74" s="131">
        <v>0</v>
      </c>
      <c r="AI74" s="132"/>
      <c r="AJ74" s="132"/>
      <c r="AK74" s="131"/>
      <c r="AL74" s="131"/>
      <c r="AM74" s="132"/>
      <c r="AN74" s="132"/>
      <c r="AO74" s="130"/>
      <c r="AP74" s="133"/>
    </row>
    <row r="75" spans="1:42" s="11" customFormat="1" ht="39.950000000000003" customHeight="1" x14ac:dyDescent="0.2">
      <c r="A75" s="68">
        <v>69</v>
      </c>
      <c r="B75" s="7"/>
      <c r="C75" s="7"/>
      <c r="D75" s="7"/>
      <c r="E75" s="8"/>
      <c r="F75" s="9"/>
      <c r="G75" s="9"/>
      <c r="H75" s="9"/>
      <c r="I75" s="9"/>
      <c r="J75" s="9"/>
      <c r="K75" s="9"/>
      <c r="L75" s="9"/>
      <c r="M75" s="67">
        <f t="shared" si="2"/>
        <v>0</v>
      </c>
      <c r="N75" s="57"/>
      <c r="O75" s="57"/>
      <c r="P75" s="58"/>
      <c r="Q75" s="144"/>
      <c r="R75" s="57"/>
      <c r="S75" s="57"/>
      <c r="T75" s="82"/>
      <c r="U75" s="122"/>
      <c r="W75" s="130"/>
      <c r="X75" s="131"/>
      <c r="Y75" s="131"/>
      <c r="Z75" s="131"/>
      <c r="AA75" s="131"/>
      <c r="AB75" s="131"/>
      <c r="AC75" s="131"/>
      <c r="AD75" s="131"/>
      <c r="AE75" s="131"/>
      <c r="AF75" s="131"/>
      <c r="AG75" s="131"/>
      <c r="AH75" s="131">
        <v>0</v>
      </c>
      <c r="AI75" s="132"/>
      <c r="AJ75" s="132"/>
      <c r="AK75" s="131"/>
      <c r="AL75" s="131"/>
      <c r="AM75" s="132"/>
      <c r="AN75" s="132"/>
      <c r="AO75" s="130"/>
      <c r="AP75" s="133"/>
    </row>
    <row r="76" spans="1:42" s="11" customFormat="1" ht="39.950000000000003" customHeight="1" x14ac:dyDescent="0.2">
      <c r="A76" s="68">
        <v>70</v>
      </c>
      <c r="B76" s="7"/>
      <c r="C76" s="7"/>
      <c r="D76" s="7"/>
      <c r="E76" s="8"/>
      <c r="F76" s="9"/>
      <c r="G76" s="9"/>
      <c r="H76" s="9"/>
      <c r="I76" s="9"/>
      <c r="J76" s="9"/>
      <c r="K76" s="9"/>
      <c r="L76" s="9"/>
      <c r="M76" s="67">
        <f t="shared" si="2"/>
        <v>0</v>
      </c>
      <c r="N76" s="57"/>
      <c r="O76" s="57"/>
      <c r="P76" s="58"/>
      <c r="Q76" s="144"/>
      <c r="R76" s="57"/>
      <c r="S76" s="57"/>
      <c r="T76" s="82"/>
      <c r="U76" s="122"/>
      <c r="W76" s="130"/>
      <c r="X76" s="131"/>
      <c r="Y76" s="131"/>
      <c r="Z76" s="131"/>
      <c r="AA76" s="131"/>
      <c r="AB76" s="131"/>
      <c r="AC76" s="131"/>
      <c r="AD76" s="131"/>
      <c r="AE76" s="131"/>
      <c r="AF76" s="131"/>
      <c r="AG76" s="131"/>
      <c r="AH76" s="131">
        <v>0</v>
      </c>
      <c r="AI76" s="132"/>
      <c r="AJ76" s="132"/>
      <c r="AK76" s="131"/>
      <c r="AL76" s="131"/>
      <c r="AM76" s="132"/>
      <c r="AN76" s="132"/>
      <c r="AO76" s="130"/>
      <c r="AP76" s="133"/>
    </row>
    <row r="77" spans="1:42" s="11" customFormat="1" ht="39.950000000000003" customHeight="1" x14ac:dyDescent="0.2">
      <c r="A77" s="68">
        <v>71</v>
      </c>
      <c r="B77" s="7"/>
      <c r="C77" s="7"/>
      <c r="D77" s="7"/>
      <c r="E77" s="8"/>
      <c r="F77" s="9"/>
      <c r="G77" s="9"/>
      <c r="H77" s="9"/>
      <c r="I77" s="10"/>
      <c r="J77" s="9"/>
      <c r="K77" s="9"/>
      <c r="L77" s="9"/>
      <c r="M77" s="67">
        <f t="shared" si="2"/>
        <v>0</v>
      </c>
      <c r="N77" s="57"/>
      <c r="O77" s="57"/>
      <c r="P77" s="58"/>
      <c r="Q77" s="144"/>
      <c r="R77" s="57"/>
      <c r="S77" s="57"/>
      <c r="T77" s="82"/>
      <c r="U77" s="122"/>
      <c r="W77" s="130"/>
      <c r="X77" s="131"/>
      <c r="Y77" s="131"/>
      <c r="Z77" s="131"/>
      <c r="AA77" s="131"/>
      <c r="AB77" s="131"/>
      <c r="AC77" s="131"/>
      <c r="AD77" s="131"/>
      <c r="AE77" s="131"/>
      <c r="AF77" s="131"/>
      <c r="AG77" s="131"/>
      <c r="AH77" s="131">
        <v>0</v>
      </c>
      <c r="AI77" s="132"/>
      <c r="AJ77" s="132"/>
      <c r="AK77" s="131"/>
      <c r="AL77" s="131"/>
      <c r="AM77" s="132"/>
      <c r="AN77" s="132"/>
      <c r="AO77" s="130"/>
      <c r="AP77" s="133"/>
    </row>
    <row r="78" spans="1:42" s="11" customFormat="1" ht="39.950000000000003" customHeight="1" x14ac:dyDescent="0.2">
      <c r="A78" s="68">
        <v>72</v>
      </c>
      <c r="B78" s="7"/>
      <c r="C78" s="7"/>
      <c r="D78" s="7"/>
      <c r="E78" s="8"/>
      <c r="F78" s="9"/>
      <c r="G78" s="9"/>
      <c r="H78" s="9"/>
      <c r="I78" s="9"/>
      <c r="J78" s="9"/>
      <c r="K78" s="9"/>
      <c r="L78" s="9"/>
      <c r="M78" s="67">
        <f t="shared" si="2"/>
        <v>0</v>
      </c>
      <c r="N78" s="57"/>
      <c r="O78" s="57"/>
      <c r="P78" s="58"/>
      <c r="Q78" s="144"/>
      <c r="R78" s="57"/>
      <c r="S78" s="57"/>
      <c r="T78" s="82"/>
      <c r="U78" s="122"/>
      <c r="W78" s="130"/>
      <c r="X78" s="131"/>
      <c r="Y78" s="131"/>
      <c r="Z78" s="131"/>
      <c r="AA78" s="131"/>
      <c r="AB78" s="131"/>
      <c r="AC78" s="131"/>
      <c r="AD78" s="131"/>
      <c r="AE78" s="131"/>
      <c r="AF78" s="131"/>
      <c r="AG78" s="131"/>
      <c r="AH78" s="131">
        <v>0</v>
      </c>
      <c r="AI78" s="132"/>
      <c r="AJ78" s="132"/>
      <c r="AK78" s="131"/>
      <c r="AL78" s="131"/>
      <c r="AM78" s="132"/>
      <c r="AN78" s="132"/>
      <c r="AO78" s="130"/>
      <c r="AP78" s="133"/>
    </row>
    <row r="79" spans="1:42" s="11" customFormat="1" ht="39.950000000000003" customHeight="1" x14ac:dyDescent="0.2">
      <c r="A79" s="68">
        <v>73</v>
      </c>
      <c r="B79" s="7"/>
      <c r="C79" s="7"/>
      <c r="D79" s="7"/>
      <c r="E79" s="8"/>
      <c r="F79" s="9"/>
      <c r="G79" s="9"/>
      <c r="H79" s="9"/>
      <c r="I79" s="9"/>
      <c r="J79" s="9"/>
      <c r="K79" s="9"/>
      <c r="L79" s="9"/>
      <c r="M79" s="67">
        <f t="shared" si="2"/>
        <v>0</v>
      </c>
      <c r="N79" s="57"/>
      <c r="O79" s="57"/>
      <c r="P79" s="58"/>
      <c r="Q79" s="144"/>
      <c r="R79" s="57"/>
      <c r="S79" s="57"/>
      <c r="T79" s="82"/>
      <c r="U79" s="122"/>
      <c r="W79" s="130"/>
      <c r="X79" s="131"/>
      <c r="Y79" s="131"/>
      <c r="Z79" s="131"/>
      <c r="AA79" s="131"/>
      <c r="AB79" s="131"/>
      <c r="AC79" s="131"/>
      <c r="AD79" s="131"/>
      <c r="AE79" s="131"/>
      <c r="AF79" s="131"/>
      <c r="AG79" s="131"/>
      <c r="AH79" s="131">
        <v>0</v>
      </c>
      <c r="AI79" s="132"/>
      <c r="AJ79" s="132"/>
      <c r="AK79" s="131"/>
      <c r="AL79" s="131"/>
      <c r="AM79" s="132"/>
      <c r="AN79" s="132"/>
      <c r="AO79" s="130"/>
      <c r="AP79" s="133"/>
    </row>
    <row r="80" spans="1:42" s="11" customFormat="1" ht="39.950000000000003" customHeight="1" x14ac:dyDescent="0.2">
      <c r="A80" s="68">
        <v>74</v>
      </c>
      <c r="B80" s="7"/>
      <c r="C80" s="7"/>
      <c r="D80" s="7"/>
      <c r="E80" s="8"/>
      <c r="F80" s="9"/>
      <c r="G80" s="9"/>
      <c r="H80" s="9"/>
      <c r="I80" s="9"/>
      <c r="J80" s="9"/>
      <c r="K80" s="9"/>
      <c r="L80" s="9"/>
      <c r="M80" s="67">
        <f t="shared" si="2"/>
        <v>0</v>
      </c>
      <c r="N80" s="57"/>
      <c r="O80" s="57"/>
      <c r="P80" s="58"/>
      <c r="Q80" s="144"/>
      <c r="R80" s="57"/>
      <c r="S80" s="57"/>
      <c r="T80" s="82"/>
      <c r="U80" s="122"/>
      <c r="W80" s="130"/>
      <c r="X80" s="131"/>
      <c r="Y80" s="131"/>
      <c r="Z80" s="131"/>
      <c r="AA80" s="131"/>
      <c r="AB80" s="131"/>
      <c r="AC80" s="131"/>
      <c r="AD80" s="131"/>
      <c r="AE80" s="131"/>
      <c r="AF80" s="131"/>
      <c r="AG80" s="131"/>
      <c r="AH80" s="131">
        <v>0</v>
      </c>
      <c r="AI80" s="132"/>
      <c r="AJ80" s="132"/>
      <c r="AK80" s="131"/>
      <c r="AL80" s="131"/>
      <c r="AM80" s="132"/>
      <c r="AN80" s="132"/>
      <c r="AO80" s="130"/>
      <c r="AP80" s="133"/>
    </row>
    <row r="81" spans="1:42" s="11" customFormat="1" ht="39.950000000000003" customHeight="1" x14ac:dyDescent="0.2">
      <c r="A81" s="68">
        <v>75</v>
      </c>
      <c r="B81" s="7"/>
      <c r="C81" s="7"/>
      <c r="D81" s="7"/>
      <c r="E81" s="8"/>
      <c r="F81" s="9"/>
      <c r="G81" s="9"/>
      <c r="H81" s="9"/>
      <c r="I81" s="9"/>
      <c r="J81" s="9"/>
      <c r="K81" s="9"/>
      <c r="L81" s="9"/>
      <c r="M81" s="67">
        <f t="shared" si="2"/>
        <v>0</v>
      </c>
      <c r="N81" s="57"/>
      <c r="O81" s="57"/>
      <c r="P81" s="58"/>
      <c r="Q81" s="144"/>
      <c r="R81" s="57"/>
      <c r="S81" s="57"/>
      <c r="T81" s="82"/>
      <c r="U81" s="122"/>
      <c r="W81" s="130"/>
      <c r="X81" s="131"/>
      <c r="Y81" s="131"/>
      <c r="Z81" s="131"/>
      <c r="AA81" s="131"/>
      <c r="AB81" s="131"/>
      <c r="AC81" s="131"/>
      <c r="AD81" s="131"/>
      <c r="AE81" s="131"/>
      <c r="AF81" s="131"/>
      <c r="AG81" s="131"/>
      <c r="AH81" s="131">
        <v>0</v>
      </c>
      <c r="AI81" s="132"/>
      <c r="AJ81" s="132"/>
      <c r="AK81" s="131"/>
      <c r="AL81" s="131"/>
      <c r="AM81" s="132"/>
      <c r="AN81" s="132"/>
      <c r="AO81" s="130"/>
      <c r="AP81" s="133"/>
    </row>
    <row r="82" spans="1:42" s="11" customFormat="1" ht="39.950000000000003" customHeight="1" x14ac:dyDescent="0.2">
      <c r="A82" s="68">
        <v>76</v>
      </c>
      <c r="B82" s="7"/>
      <c r="C82" s="7"/>
      <c r="D82" s="7"/>
      <c r="E82" s="8"/>
      <c r="F82" s="9"/>
      <c r="G82" s="9"/>
      <c r="H82" s="9"/>
      <c r="I82" s="9"/>
      <c r="J82" s="9"/>
      <c r="K82" s="9"/>
      <c r="L82" s="9"/>
      <c r="M82" s="67">
        <f t="shared" si="2"/>
        <v>0</v>
      </c>
      <c r="N82" s="57"/>
      <c r="O82" s="57"/>
      <c r="P82" s="58"/>
      <c r="Q82" s="144"/>
      <c r="R82" s="57"/>
      <c r="S82" s="57"/>
      <c r="T82" s="82"/>
      <c r="U82" s="122"/>
      <c r="W82" s="130"/>
      <c r="X82" s="131"/>
      <c r="Y82" s="131"/>
      <c r="Z82" s="131"/>
      <c r="AA82" s="131"/>
      <c r="AB82" s="131"/>
      <c r="AC82" s="131"/>
      <c r="AD82" s="131"/>
      <c r="AE82" s="131"/>
      <c r="AF82" s="131"/>
      <c r="AG82" s="131"/>
      <c r="AH82" s="131">
        <v>0</v>
      </c>
      <c r="AI82" s="132"/>
      <c r="AJ82" s="132"/>
      <c r="AK82" s="131"/>
      <c r="AL82" s="131"/>
      <c r="AM82" s="132"/>
      <c r="AN82" s="132"/>
      <c r="AO82" s="130"/>
      <c r="AP82" s="133"/>
    </row>
    <row r="83" spans="1:42" s="11" customFormat="1" ht="39.950000000000003" customHeight="1" x14ac:dyDescent="0.2">
      <c r="A83" s="68">
        <v>77</v>
      </c>
      <c r="B83" s="7"/>
      <c r="C83" s="7"/>
      <c r="D83" s="7"/>
      <c r="E83" s="8"/>
      <c r="F83" s="9"/>
      <c r="G83" s="9"/>
      <c r="H83" s="9"/>
      <c r="I83" s="9"/>
      <c r="J83" s="9"/>
      <c r="K83" s="9"/>
      <c r="L83" s="9"/>
      <c r="M83" s="67">
        <f t="shared" si="2"/>
        <v>0</v>
      </c>
      <c r="N83" s="57"/>
      <c r="O83" s="57"/>
      <c r="P83" s="58"/>
      <c r="Q83" s="144"/>
      <c r="R83" s="57"/>
      <c r="S83" s="57"/>
      <c r="T83" s="82"/>
      <c r="U83" s="122"/>
      <c r="W83" s="130"/>
      <c r="X83" s="131"/>
      <c r="Y83" s="131"/>
      <c r="Z83" s="131"/>
      <c r="AA83" s="131"/>
      <c r="AB83" s="131"/>
      <c r="AC83" s="131"/>
      <c r="AD83" s="131"/>
      <c r="AE83" s="131"/>
      <c r="AF83" s="131"/>
      <c r="AG83" s="131"/>
      <c r="AH83" s="131">
        <v>0</v>
      </c>
      <c r="AI83" s="132"/>
      <c r="AJ83" s="132"/>
      <c r="AK83" s="131"/>
      <c r="AL83" s="131"/>
      <c r="AM83" s="132"/>
      <c r="AN83" s="132"/>
      <c r="AO83" s="130"/>
      <c r="AP83" s="133"/>
    </row>
    <row r="84" spans="1:42" s="11" customFormat="1" ht="39.950000000000003" customHeight="1" x14ac:dyDescent="0.2">
      <c r="A84" s="68">
        <v>78</v>
      </c>
      <c r="B84" s="7"/>
      <c r="C84" s="7"/>
      <c r="D84" s="7"/>
      <c r="E84" s="8"/>
      <c r="F84" s="9"/>
      <c r="G84" s="9"/>
      <c r="H84" s="9"/>
      <c r="I84" s="9"/>
      <c r="J84" s="9"/>
      <c r="K84" s="9"/>
      <c r="L84" s="9"/>
      <c r="M84" s="67">
        <f t="shared" si="2"/>
        <v>0</v>
      </c>
      <c r="N84" s="57"/>
      <c r="O84" s="57"/>
      <c r="P84" s="58"/>
      <c r="Q84" s="144"/>
      <c r="R84" s="57"/>
      <c r="S84" s="57"/>
      <c r="T84" s="82"/>
      <c r="U84" s="122"/>
      <c r="W84" s="130"/>
      <c r="X84" s="131"/>
      <c r="Y84" s="131"/>
      <c r="Z84" s="131"/>
      <c r="AA84" s="131"/>
      <c r="AB84" s="131"/>
      <c r="AC84" s="131"/>
      <c r="AD84" s="131"/>
      <c r="AE84" s="131"/>
      <c r="AF84" s="131"/>
      <c r="AG84" s="131"/>
      <c r="AH84" s="131">
        <v>0</v>
      </c>
      <c r="AI84" s="132"/>
      <c r="AJ84" s="132"/>
      <c r="AK84" s="131"/>
      <c r="AL84" s="131"/>
      <c r="AM84" s="132"/>
      <c r="AN84" s="132"/>
      <c r="AO84" s="130"/>
      <c r="AP84" s="133"/>
    </row>
    <row r="85" spans="1:42" s="11" customFormat="1" ht="39.950000000000003" customHeight="1" x14ac:dyDescent="0.2">
      <c r="A85" s="68">
        <v>79</v>
      </c>
      <c r="B85" s="7"/>
      <c r="C85" s="7"/>
      <c r="D85" s="7"/>
      <c r="E85" s="8"/>
      <c r="F85" s="9"/>
      <c r="G85" s="9"/>
      <c r="H85" s="9"/>
      <c r="I85" s="9"/>
      <c r="J85" s="9"/>
      <c r="K85" s="9"/>
      <c r="L85" s="9"/>
      <c r="M85" s="67">
        <f t="shared" si="2"/>
        <v>0</v>
      </c>
      <c r="N85" s="57"/>
      <c r="O85" s="57"/>
      <c r="P85" s="58"/>
      <c r="Q85" s="144"/>
      <c r="R85" s="57"/>
      <c r="S85" s="57"/>
      <c r="T85" s="82"/>
      <c r="U85" s="122"/>
      <c r="W85" s="130"/>
      <c r="X85" s="131"/>
      <c r="Y85" s="131"/>
      <c r="Z85" s="131"/>
      <c r="AA85" s="131"/>
      <c r="AB85" s="131"/>
      <c r="AC85" s="131"/>
      <c r="AD85" s="131"/>
      <c r="AE85" s="131"/>
      <c r="AF85" s="131"/>
      <c r="AG85" s="131"/>
      <c r="AH85" s="131">
        <v>0</v>
      </c>
      <c r="AI85" s="132"/>
      <c r="AJ85" s="132"/>
      <c r="AK85" s="131"/>
      <c r="AL85" s="131"/>
      <c r="AM85" s="132"/>
      <c r="AN85" s="132"/>
      <c r="AO85" s="130"/>
      <c r="AP85" s="133"/>
    </row>
    <row r="86" spans="1:42" s="11" customFormat="1" ht="39.950000000000003" customHeight="1" x14ac:dyDescent="0.2">
      <c r="A86" s="68">
        <v>80</v>
      </c>
      <c r="B86" s="7"/>
      <c r="C86" s="7"/>
      <c r="D86" s="7"/>
      <c r="E86" s="8"/>
      <c r="F86" s="9"/>
      <c r="G86" s="9"/>
      <c r="H86" s="9"/>
      <c r="I86" s="9"/>
      <c r="J86" s="9"/>
      <c r="K86" s="9"/>
      <c r="L86" s="9"/>
      <c r="M86" s="67">
        <f t="shared" si="2"/>
        <v>0</v>
      </c>
      <c r="N86" s="57"/>
      <c r="O86" s="57"/>
      <c r="P86" s="58"/>
      <c r="Q86" s="144"/>
      <c r="R86" s="57"/>
      <c r="S86" s="57"/>
      <c r="T86" s="82"/>
      <c r="U86" s="122"/>
      <c r="W86" s="130"/>
      <c r="X86" s="131"/>
      <c r="Y86" s="131"/>
      <c r="Z86" s="131"/>
      <c r="AA86" s="131"/>
      <c r="AB86" s="131"/>
      <c r="AC86" s="131"/>
      <c r="AD86" s="131"/>
      <c r="AE86" s="131"/>
      <c r="AF86" s="131"/>
      <c r="AG86" s="131"/>
      <c r="AH86" s="131">
        <v>0</v>
      </c>
      <c r="AI86" s="132"/>
      <c r="AJ86" s="132"/>
      <c r="AK86" s="131"/>
      <c r="AL86" s="131"/>
      <c r="AM86" s="132"/>
      <c r="AN86" s="132"/>
      <c r="AO86" s="130"/>
      <c r="AP86" s="133"/>
    </row>
    <row r="87" spans="1:42" s="11" customFormat="1" ht="39.950000000000003" customHeight="1" x14ac:dyDescent="0.2">
      <c r="A87" s="68">
        <v>81</v>
      </c>
      <c r="B87" s="7"/>
      <c r="C87" s="7"/>
      <c r="D87" s="7"/>
      <c r="E87" s="8"/>
      <c r="F87" s="9"/>
      <c r="G87" s="9"/>
      <c r="H87" s="9"/>
      <c r="I87" s="9"/>
      <c r="J87" s="9"/>
      <c r="K87" s="9"/>
      <c r="L87" s="9"/>
      <c r="M87" s="67">
        <f t="shared" si="2"/>
        <v>0</v>
      </c>
      <c r="N87" s="57"/>
      <c r="O87" s="57"/>
      <c r="P87" s="58"/>
      <c r="Q87" s="144"/>
      <c r="R87" s="57"/>
      <c r="S87" s="57"/>
      <c r="T87" s="82"/>
      <c r="U87" s="122"/>
      <c r="W87" s="130"/>
      <c r="X87" s="131"/>
      <c r="Y87" s="131"/>
      <c r="Z87" s="131"/>
      <c r="AA87" s="131"/>
      <c r="AB87" s="131"/>
      <c r="AC87" s="131"/>
      <c r="AD87" s="131"/>
      <c r="AE87" s="131"/>
      <c r="AF87" s="131"/>
      <c r="AG87" s="131"/>
      <c r="AH87" s="131">
        <v>0</v>
      </c>
      <c r="AI87" s="132"/>
      <c r="AJ87" s="132"/>
      <c r="AK87" s="131"/>
      <c r="AL87" s="131"/>
      <c r="AM87" s="132"/>
      <c r="AN87" s="132"/>
      <c r="AO87" s="130"/>
      <c r="AP87" s="133"/>
    </row>
    <row r="88" spans="1:42" s="11" customFormat="1" ht="39.950000000000003" customHeight="1" x14ac:dyDescent="0.2">
      <c r="A88" s="68">
        <v>82</v>
      </c>
      <c r="B88" s="7"/>
      <c r="C88" s="7"/>
      <c r="D88" s="7"/>
      <c r="E88" s="8"/>
      <c r="F88" s="9"/>
      <c r="G88" s="9"/>
      <c r="H88" s="9"/>
      <c r="I88" s="9"/>
      <c r="J88" s="9"/>
      <c r="K88" s="9"/>
      <c r="L88" s="9"/>
      <c r="M88" s="67">
        <f t="shared" si="2"/>
        <v>0</v>
      </c>
      <c r="N88" s="57"/>
      <c r="O88" s="57"/>
      <c r="P88" s="58"/>
      <c r="Q88" s="144"/>
      <c r="R88" s="57"/>
      <c r="S88" s="57"/>
      <c r="T88" s="82"/>
      <c r="U88" s="122"/>
      <c r="W88" s="130"/>
      <c r="X88" s="131"/>
      <c r="Y88" s="131"/>
      <c r="Z88" s="131"/>
      <c r="AA88" s="131"/>
      <c r="AB88" s="131"/>
      <c r="AC88" s="131"/>
      <c r="AD88" s="131"/>
      <c r="AE88" s="131"/>
      <c r="AF88" s="131"/>
      <c r="AG88" s="131"/>
      <c r="AH88" s="131">
        <v>0</v>
      </c>
      <c r="AI88" s="132"/>
      <c r="AJ88" s="132"/>
      <c r="AK88" s="131"/>
      <c r="AL88" s="131"/>
      <c r="AM88" s="132"/>
      <c r="AN88" s="132"/>
      <c r="AO88" s="130"/>
      <c r="AP88" s="133"/>
    </row>
    <row r="89" spans="1:42" s="11" customFormat="1" ht="39.950000000000003" customHeight="1" x14ac:dyDescent="0.2">
      <c r="A89" s="68">
        <v>83</v>
      </c>
      <c r="B89" s="7"/>
      <c r="C89" s="7"/>
      <c r="D89" s="7"/>
      <c r="E89" s="8"/>
      <c r="F89" s="9"/>
      <c r="G89" s="9"/>
      <c r="H89" s="9"/>
      <c r="I89" s="10"/>
      <c r="J89" s="9"/>
      <c r="K89" s="9"/>
      <c r="L89" s="9"/>
      <c r="M89" s="67">
        <f t="shared" si="2"/>
        <v>0</v>
      </c>
      <c r="N89" s="57"/>
      <c r="O89" s="57"/>
      <c r="P89" s="58"/>
      <c r="Q89" s="144"/>
      <c r="R89" s="57"/>
      <c r="S89" s="57"/>
      <c r="T89" s="82"/>
      <c r="U89" s="122"/>
      <c r="W89" s="130"/>
      <c r="X89" s="131"/>
      <c r="Y89" s="131"/>
      <c r="Z89" s="131"/>
      <c r="AA89" s="131"/>
      <c r="AB89" s="131"/>
      <c r="AC89" s="131"/>
      <c r="AD89" s="131"/>
      <c r="AE89" s="131"/>
      <c r="AF89" s="131"/>
      <c r="AG89" s="131"/>
      <c r="AH89" s="131">
        <v>0</v>
      </c>
      <c r="AI89" s="132"/>
      <c r="AJ89" s="132"/>
      <c r="AK89" s="131"/>
      <c r="AL89" s="131"/>
      <c r="AM89" s="132"/>
      <c r="AN89" s="132"/>
      <c r="AO89" s="130"/>
      <c r="AP89" s="133"/>
    </row>
    <row r="90" spans="1:42" s="11" customFormat="1" ht="39.950000000000003" customHeight="1" x14ac:dyDescent="0.2">
      <c r="A90" s="68">
        <v>84</v>
      </c>
      <c r="B90" s="7"/>
      <c r="C90" s="7"/>
      <c r="D90" s="7"/>
      <c r="E90" s="8"/>
      <c r="F90" s="9"/>
      <c r="G90" s="9"/>
      <c r="H90" s="9"/>
      <c r="I90" s="9"/>
      <c r="J90" s="9"/>
      <c r="K90" s="9"/>
      <c r="L90" s="9"/>
      <c r="M90" s="67">
        <f t="shared" si="2"/>
        <v>0</v>
      </c>
      <c r="N90" s="57"/>
      <c r="O90" s="57"/>
      <c r="P90" s="58"/>
      <c r="Q90" s="144"/>
      <c r="R90" s="57"/>
      <c r="S90" s="57"/>
      <c r="T90" s="82"/>
      <c r="U90" s="122"/>
      <c r="W90" s="130"/>
      <c r="X90" s="131"/>
      <c r="Y90" s="131"/>
      <c r="Z90" s="131"/>
      <c r="AA90" s="131"/>
      <c r="AB90" s="131"/>
      <c r="AC90" s="131"/>
      <c r="AD90" s="131"/>
      <c r="AE90" s="131"/>
      <c r="AF90" s="131"/>
      <c r="AG90" s="131"/>
      <c r="AH90" s="131">
        <v>0</v>
      </c>
      <c r="AI90" s="132"/>
      <c r="AJ90" s="132"/>
      <c r="AK90" s="131"/>
      <c r="AL90" s="131"/>
      <c r="AM90" s="132"/>
      <c r="AN90" s="132"/>
      <c r="AO90" s="130"/>
      <c r="AP90" s="133"/>
    </row>
    <row r="91" spans="1:42" s="11" customFormat="1" ht="39.950000000000003" customHeight="1" x14ac:dyDescent="0.2">
      <c r="A91" s="68">
        <v>85</v>
      </c>
      <c r="B91" s="7"/>
      <c r="C91" s="7"/>
      <c r="D91" s="7"/>
      <c r="E91" s="8"/>
      <c r="F91" s="9"/>
      <c r="G91" s="9"/>
      <c r="H91" s="9"/>
      <c r="I91" s="9"/>
      <c r="J91" s="9"/>
      <c r="K91" s="9"/>
      <c r="L91" s="9"/>
      <c r="M91" s="67">
        <f t="shared" si="2"/>
        <v>0</v>
      </c>
      <c r="N91" s="57"/>
      <c r="O91" s="57"/>
      <c r="P91" s="58"/>
      <c r="Q91" s="144"/>
      <c r="R91" s="57"/>
      <c r="S91" s="57"/>
      <c r="T91" s="82"/>
      <c r="U91" s="122"/>
      <c r="W91" s="130"/>
      <c r="X91" s="131"/>
      <c r="Y91" s="131"/>
      <c r="Z91" s="131"/>
      <c r="AA91" s="131"/>
      <c r="AB91" s="131"/>
      <c r="AC91" s="131"/>
      <c r="AD91" s="131"/>
      <c r="AE91" s="131"/>
      <c r="AF91" s="131"/>
      <c r="AG91" s="131"/>
      <c r="AH91" s="131">
        <v>0</v>
      </c>
      <c r="AI91" s="132"/>
      <c r="AJ91" s="132"/>
      <c r="AK91" s="131"/>
      <c r="AL91" s="131"/>
      <c r="AM91" s="132"/>
      <c r="AN91" s="132"/>
      <c r="AO91" s="130"/>
      <c r="AP91" s="133"/>
    </row>
    <row r="92" spans="1:42" s="11" customFormat="1" ht="39.950000000000003" customHeight="1" x14ac:dyDescent="0.2">
      <c r="A92" s="68">
        <v>86</v>
      </c>
      <c r="B92" s="7"/>
      <c r="C92" s="7"/>
      <c r="D92" s="7"/>
      <c r="E92" s="8"/>
      <c r="F92" s="9"/>
      <c r="G92" s="9"/>
      <c r="H92" s="9"/>
      <c r="I92" s="9"/>
      <c r="J92" s="9"/>
      <c r="K92" s="9"/>
      <c r="L92" s="9"/>
      <c r="M92" s="67">
        <f t="shared" si="2"/>
        <v>0</v>
      </c>
      <c r="N92" s="57"/>
      <c r="O92" s="57"/>
      <c r="P92" s="58"/>
      <c r="Q92" s="144"/>
      <c r="R92" s="57"/>
      <c r="S92" s="57"/>
      <c r="T92" s="82"/>
      <c r="U92" s="122"/>
      <c r="W92" s="130"/>
      <c r="X92" s="131"/>
      <c r="Y92" s="131"/>
      <c r="Z92" s="131"/>
      <c r="AA92" s="131"/>
      <c r="AB92" s="131"/>
      <c r="AC92" s="131"/>
      <c r="AD92" s="131"/>
      <c r="AE92" s="131"/>
      <c r="AF92" s="131"/>
      <c r="AG92" s="131"/>
      <c r="AH92" s="131">
        <v>0</v>
      </c>
      <c r="AI92" s="132"/>
      <c r="AJ92" s="132"/>
      <c r="AK92" s="131"/>
      <c r="AL92" s="131"/>
      <c r="AM92" s="132"/>
      <c r="AN92" s="132"/>
      <c r="AO92" s="130"/>
      <c r="AP92" s="133"/>
    </row>
    <row r="93" spans="1:42" s="11" customFormat="1" ht="39.950000000000003" customHeight="1" x14ac:dyDescent="0.2">
      <c r="A93" s="68">
        <v>87</v>
      </c>
      <c r="B93" s="7"/>
      <c r="C93" s="7"/>
      <c r="D93" s="7"/>
      <c r="E93" s="8"/>
      <c r="F93" s="9"/>
      <c r="G93" s="9"/>
      <c r="H93" s="9"/>
      <c r="I93" s="9"/>
      <c r="J93" s="9"/>
      <c r="K93" s="9"/>
      <c r="L93" s="9"/>
      <c r="M93" s="67">
        <f t="shared" si="2"/>
        <v>0</v>
      </c>
      <c r="N93" s="57"/>
      <c r="O93" s="57"/>
      <c r="P93" s="58"/>
      <c r="Q93" s="144"/>
      <c r="R93" s="57"/>
      <c r="S93" s="57"/>
      <c r="T93" s="82"/>
      <c r="U93" s="122"/>
      <c r="W93" s="130"/>
      <c r="X93" s="131"/>
      <c r="Y93" s="131"/>
      <c r="Z93" s="131"/>
      <c r="AA93" s="131"/>
      <c r="AB93" s="131"/>
      <c r="AC93" s="131"/>
      <c r="AD93" s="131"/>
      <c r="AE93" s="131"/>
      <c r="AF93" s="131"/>
      <c r="AG93" s="131"/>
      <c r="AH93" s="131">
        <v>0</v>
      </c>
      <c r="AI93" s="132"/>
      <c r="AJ93" s="132"/>
      <c r="AK93" s="131"/>
      <c r="AL93" s="131"/>
      <c r="AM93" s="132"/>
      <c r="AN93" s="132"/>
      <c r="AO93" s="130"/>
      <c r="AP93" s="133"/>
    </row>
    <row r="94" spans="1:42" s="11" customFormat="1" ht="39.950000000000003" customHeight="1" x14ac:dyDescent="0.2">
      <c r="A94" s="68">
        <v>88</v>
      </c>
      <c r="B94" s="7"/>
      <c r="C94" s="7"/>
      <c r="D94" s="7"/>
      <c r="E94" s="8"/>
      <c r="F94" s="9"/>
      <c r="G94" s="9"/>
      <c r="H94" s="9"/>
      <c r="I94" s="9"/>
      <c r="J94" s="9"/>
      <c r="K94" s="9"/>
      <c r="L94" s="9"/>
      <c r="M94" s="67">
        <f t="shared" si="2"/>
        <v>0</v>
      </c>
      <c r="N94" s="57"/>
      <c r="O94" s="57"/>
      <c r="P94" s="58"/>
      <c r="Q94" s="144"/>
      <c r="R94" s="57"/>
      <c r="S94" s="57"/>
      <c r="T94" s="82"/>
      <c r="U94" s="122"/>
      <c r="W94" s="130"/>
      <c r="X94" s="131"/>
      <c r="Y94" s="131"/>
      <c r="Z94" s="131"/>
      <c r="AA94" s="131"/>
      <c r="AB94" s="131"/>
      <c r="AC94" s="131"/>
      <c r="AD94" s="131"/>
      <c r="AE94" s="131"/>
      <c r="AF94" s="131"/>
      <c r="AG94" s="131"/>
      <c r="AH94" s="131">
        <v>0</v>
      </c>
      <c r="AI94" s="132"/>
      <c r="AJ94" s="132"/>
      <c r="AK94" s="131"/>
      <c r="AL94" s="131"/>
      <c r="AM94" s="132"/>
      <c r="AN94" s="132"/>
      <c r="AO94" s="130"/>
      <c r="AP94" s="133"/>
    </row>
    <row r="95" spans="1:42" s="11" customFormat="1" ht="39.950000000000003" customHeight="1" x14ac:dyDescent="0.2">
      <c r="A95" s="68">
        <v>89</v>
      </c>
      <c r="B95" s="7"/>
      <c r="C95" s="7"/>
      <c r="D95" s="7"/>
      <c r="E95" s="8"/>
      <c r="F95" s="9"/>
      <c r="G95" s="9"/>
      <c r="H95" s="9"/>
      <c r="I95" s="9"/>
      <c r="J95" s="9"/>
      <c r="K95" s="9"/>
      <c r="L95" s="9"/>
      <c r="M95" s="67">
        <f t="shared" si="2"/>
        <v>0</v>
      </c>
      <c r="N95" s="57"/>
      <c r="O95" s="57"/>
      <c r="P95" s="58"/>
      <c r="Q95" s="144"/>
      <c r="R95" s="57"/>
      <c r="S95" s="57"/>
      <c r="T95" s="82"/>
      <c r="U95" s="122"/>
      <c r="W95" s="130"/>
      <c r="X95" s="131"/>
      <c r="Y95" s="131"/>
      <c r="Z95" s="131"/>
      <c r="AA95" s="131"/>
      <c r="AB95" s="131"/>
      <c r="AC95" s="131"/>
      <c r="AD95" s="131"/>
      <c r="AE95" s="131"/>
      <c r="AF95" s="131"/>
      <c r="AG95" s="131"/>
      <c r="AH95" s="131">
        <v>0</v>
      </c>
      <c r="AI95" s="132"/>
      <c r="AJ95" s="132"/>
      <c r="AK95" s="131"/>
      <c r="AL95" s="131"/>
      <c r="AM95" s="132"/>
      <c r="AN95" s="132"/>
      <c r="AO95" s="130"/>
      <c r="AP95" s="133"/>
    </row>
    <row r="96" spans="1:42" s="11" customFormat="1" ht="39.950000000000003" customHeight="1" x14ac:dyDescent="0.2">
      <c r="A96" s="68">
        <v>90</v>
      </c>
      <c r="B96" s="7"/>
      <c r="C96" s="7"/>
      <c r="D96" s="7"/>
      <c r="E96" s="8"/>
      <c r="F96" s="9"/>
      <c r="G96" s="9"/>
      <c r="H96" s="9"/>
      <c r="I96" s="9"/>
      <c r="J96" s="9"/>
      <c r="K96" s="9"/>
      <c r="L96" s="9"/>
      <c r="M96" s="67">
        <f t="shared" si="2"/>
        <v>0</v>
      </c>
      <c r="N96" s="57"/>
      <c r="O96" s="57"/>
      <c r="P96" s="58"/>
      <c r="Q96" s="144"/>
      <c r="R96" s="57"/>
      <c r="S96" s="57"/>
      <c r="T96" s="82"/>
      <c r="U96" s="122"/>
      <c r="W96" s="130"/>
      <c r="X96" s="131"/>
      <c r="Y96" s="131"/>
      <c r="Z96" s="131"/>
      <c r="AA96" s="131"/>
      <c r="AB96" s="131"/>
      <c r="AC96" s="131"/>
      <c r="AD96" s="131"/>
      <c r="AE96" s="131"/>
      <c r="AF96" s="131"/>
      <c r="AG96" s="131"/>
      <c r="AH96" s="131">
        <v>0</v>
      </c>
      <c r="AI96" s="132"/>
      <c r="AJ96" s="132"/>
      <c r="AK96" s="131"/>
      <c r="AL96" s="131"/>
      <c r="AM96" s="132"/>
      <c r="AN96" s="132"/>
      <c r="AO96" s="130"/>
      <c r="AP96" s="133"/>
    </row>
    <row r="97" spans="1:42" s="11" customFormat="1" ht="39.950000000000003" customHeight="1" x14ac:dyDescent="0.2">
      <c r="A97" s="68">
        <v>91</v>
      </c>
      <c r="B97" s="7"/>
      <c r="C97" s="7"/>
      <c r="D97" s="7"/>
      <c r="E97" s="8"/>
      <c r="F97" s="9"/>
      <c r="G97" s="9"/>
      <c r="H97" s="9"/>
      <c r="I97" s="9"/>
      <c r="J97" s="9"/>
      <c r="K97" s="9"/>
      <c r="L97" s="9"/>
      <c r="M97" s="67">
        <f t="shared" si="2"/>
        <v>0</v>
      </c>
      <c r="N97" s="57"/>
      <c r="O97" s="57"/>
      <c r="P97" s="58"/>
      <c r="Q97" s="144"/>
      <c r="R97" s="57"/>
      <c r="S97" s="57"/>
      <c r="T97" s="82"/>
      <c r="U97" s="122"/>
      <c r="W97" s="130"/>
      <c r="X97" s="131"/>
      <c r="Y97" s="131"/>
      <c r="Z97" s="131"/>
      <c r="AA97" s="131"/>
      <c r="AB97" s="131"/>
      <c r="AC97" s="131"/>
      <c r="AD97" s="131"/>
      <c r="AE97" s="131"/>
      <c r="AF97" s="131"/>
      <c r="AG97" s="131"/>
      <c r="AH97" s="131">
        <v>0</v>
      </c>
      <c r="AI97" s="132"/>
      <c r="AJ97" s="132"/>
      <c r="AK97" s="131"/>
      <c r="AL97" s="131"/>
      <c r="AM97" s="132"/>
      <c r="AN97" s="132"/>
      <c r="AO97" s="130"/>
      <c r="AP97" s="133"/>
    </row>
    <row r="98" spans="1:42" s="11" customFormat="1" ht="39.950000000000003" customHeight="1" x14ac:dyDescent="0.2">
      <c r="A98" s="68">
        <v>92</v>
      </c>
      <c r="B98" s="7"/>
      <c r="C98" s="7"/>
      <c r="D98" s="7"/>
      <c r="E98" s="8"/>
      <c r="F98" s="9"/>
      <c r="G98" s="9"/>
      <c r="H98" s="9"/>
      <c r="I98" s="9"/>
      <c r="J98" s="9"/>
      <c r="K98" s="9"/>
      <c r="L98" s="9"/>
      <c r="M98" s="67">
        <f t="shared" si="2"/>
        <v>0</v>
      </c>
      <c r="N98" s="57"/>
      <c r="O98" s="57"/>
      <c r="P98" s="58"/>
      <c r="Q98" s="144"/>
      <c r="R98" s="57"/>
      <c r="S98" s="57"/>
      <c r="T98" s="82"/>
      <c r="U98" s="122"/>
      <c r="W98" s="130"/>
      <c r="X98" s="131"/>
      <c r="Y98" s="131"/>
      <c r="Z98" s="131"/>
      <c r="AA98" s="131"/>
      <c r="AB98" s="131"/>
      <c r="AC98" s="131"/>
      <c r="AD98" s="131"/>
      <c r="AE98" s="131"/>
      <c r="AF98" s="131"/>
      <c r="AG98" s="131"/>
      <c r="AH98" s="131">
        <v>0</v>
      </c>
      <c r="AI98" s="132"/>
      <c r="AJ98" s="132"/>
      <c r="AK98" s="131"/>
      <c r="AL98" s="131"/>
      <c r="AM98" s="132"/>
      <c r="AN98" s="132"/>
      <c r="AO98" s="130"/>
      <c r="AP98" s="133"/>
    </row>
    <row r="99" spans="1:42" s="11" customFormat="1" ht="39.950000000000003" customHeight="1" x14ac:dyDescent="0.2">
      <c r="A99" s="68">
        <v>93</v>
      </c>
      <c r="B99" s="7"/>
      <c r="C99" s="21"/>
      <c r="D99" s="21"/>
      <c r="E99" s="22"/>
      <c r="F99" s="23"/>
      <c r="G99" s="23"/>
      <c r="H99" s="23"/>
      <c r="I99" s="23"/>
      <c r="J99" s="23"/>
      <c r="K99" s="23"/>
      <c r="L99" s="23"/>
      <c r="M99" s="67">
        <f t="shared" si="2"/>
        <v>0</v>
      </c>
      <c r="N99" s="57"/>
      <c r="O99" s="57"/>
      <c r="P99" s="58"/>
      <c r="Q99" s="144"/>
      <c r="R99" s="57"/>
      <c r="S99" s="57"/>
      <c r="T99" s="82"/>
      <c r="U99" s="122"/>
      <c r="W99" s="130"/>
      <c r="X99" s="131"/>
      <c r="Y99" s="131"/>
      <c r="Z99" s="131"/>
      <c r="AA99" s="131"/>
      <c r="AB99" s="131"/>
      <c r="AC99" s="131"/>
      <c r="AD99" s="131"/>
      <c r="AE99" s="131"/>
      <c r="AF99" s="131"/>
      <c r="AG99" s="131"/>
      <c r="AH99" s="131">
        <v>0</v>
      </c>
      <c r="AI99" s="132"/>
      <c r="AJ99" s="132"/>
      <c r="AK99" s="131"/>
      <c r="AL99" s="131"/>
      <c r="AM99" s="132"/>
      <c r="AN99" s="132"/>
      <c r="AO99" s="130"/>
      <c r="AP99" s="133"/>
    </row>
    <row r="100" spans="1:42" s="11" customFormat="1" ht="39.950000000000003" customHeight="1" x14ac:dyDescent="0.2">
      <c r="A100" s="68">
        <v>94</v>
      </c>
      <c r="B100" s="7"/>
      <c r="C100" s="7"/>
      <c r="D100" s="7"/>
      <c r="E100" s="8"/>
      <c r="F100" s="9"/>
      <c r="G100" s="9"/>
      <c r="H100" s="9"/>
      <c r="I100" s="9"/>
      <c r="J100" s="9"/>
      <c r="K100" s="9"/>
      <c r="L100" s="9"/>
      <c r="M100" s="67">
        <f t="shared" si="2"/>
        <v>0</v>
      </c>
      <c r="N100" s="57"/>
      <c r="O100" s="57"/>
      <c r="P100" s="58"/>
      <c r="Q100" s="144"/>
      <c r="R100" s="57"/>
      <c r="S100" s="57"/>
      <c r="T100" s="82"/>
      <c r="U100" s="122"/>
      <c r="W100" s="130"/>
      <c r="X100" s="131"/>
      <c r="Y100" s="131"/>
      <c r="Z100" s="131"/>
      <c r="AA100" s="131"/>
      <c r="AB100" s="131"/>
      <c r="AC100" s="131"/>
      <c r="AD100" s="131"/>
      <c r="AE100" s="131"/>
      <c r="AF100" s="131"/>
      <c r="AG100" s="131"/>
      <c r="AH100" s="131">
        <v>0</v>
      </c>
      <c r="AI100" s="132"/>
      <c r="AJ100" s="132"/>
      <c r="AK100" s="131"/>
      <c r="AL100" s="131"/>
      <c r="AM100" s="132"/>
      <c r="AN100" s="132"/>
      <c r="AO100" s="130"/>
      <c r="AP100" s="133"/>
    </row>
    <row r="101" spans="1:42" s="11" customFormat="1" ht="39.950000000000003" customHeight="1" x14ac:dyDescent="0.2">
      <c r="A101" s="68">
        <v>95</v>
      </c>
      <c r="B101" s="7"/>
      <c r="C101" s="7"/>
      <c r="D101" s="7"/>
      <c r="E101" s="8"/>
      <c r="F101" s="9"/>
      <c r="G101" s="9"/>
      <c r="H101" s="9"/>
      <c r="I101" s="9"/>
      <c r="J101" s="9"/>
      <c r="K101" s="9"/>
      <c r="L101" s="9"/>
      <c r="M101" s="67">
        <f t="shared" si="2"/>
        <v>0</v>
      </c>
      <c r="N101" s="57"/>
      <c r="O101" s="57"/>
      <c r="P101" s="58"/>
      <c r="Q101" s="144"/>
      <c r="R101" s="57"/>
      <c r="S101" s="57"/>
      <c r="T101" s="82"/>
      <c r="U101" s="122"/>
      <c r="W101" s="130"/>
      <c r="X101" s="131"/>
      <c r="Y101" s="131"/>
      <c r="Z101" s="131"/>
      <c r="AA101" s="131"/>
      <c r="AB101" s="131"/>
      <c r="AC101" s="131"/>
      <c r="AD101" s="131"/>
      <c r="AE101" s="131"/>
      <c r="AF101" s="131"/>
      <c r="AG101" s="131"/>
      <c r="AH101" s="131">
        <v>0</v>
      </c>
      <c r="AI101" s="132"/>
      <c r="AJ101" s="132"/>
      <c r="AK101" s="131"/>
      <c r="AL101" s="131"/>
      <c r="AM101" s="132"/>
      <c r="AN101" s="132"/>
      <c r="AO101" s="130"/>
      <c r="AP101" s="133"/>
    </row>
    <row r="102" spans="1:42" s="11" customFormat="1" ht="39.950000000000003" customHeight="1" x14ac:dyDescent="0.2">
      <c r="A102" s="68">
        <v>96</v>
      </c>
      <c r="B102" s="7"/>
      <c r="C102" s="7"/>
      <c r="D102" s="7"/>
      <c r="E102" s="8"/>
      <c r="F102" s="9"/>
      <c r="G102" s="9"/>
      <c r="H102" s="9"/>
      <c r="I102" s="9"/>
      <c r="J102" s="9"/>
      <c r="K102" s="9"/>
      <c r="L102" s="9"/>
      <c r="M102" s="67">
        <f t="shared" si="2"/>
        <v>0</v>
      </c>
      <c r="N102" s="57"/>
      <c r="O102" s="57"/>
      <c r="P102" s="58"/>
      <c r="Q102" s="144"/>
      <c r="R102" s="57"/>
      <c r="S102" s="57"/>
      <c r="T102" s="82"/>
      <c r="U102" s="122"/>
      <c r="W102" s="130"/>
      <c r="X102" s="131"/>
      <c r="Y102" s="131"/>
      <c r="Z102" s="131"/>
      <c r="AA102" s="131"/>
      <c r="AB102" s="131"/>
      <c r="AC102" s="131"/>
      <c r="AD102" s="131"/>
      <c r="AE102" s="131"/>
      <c r="AF102" s="131"/>
      <c r="AG102" s="131"/>
      <c r="AH102" s="131">
        <v>0</v>
      </c>
      <c r="AI102" s="132"/>
      <c r="AJ102" s="132"/>
      <c r="AK102" s="131"/>
      <c r="AL102" s="131"/>
      <c r="AM102" s="132"/>
      <c r="AN102" s="132"/>
      <c r="AO102" s="130"/>
      <c r="AP102" s="133"/>
    </row>
    <row r="103" spans="1:42" s="11" customFormat="1" ht="39.950000000000003" customHeight="1" x14ac:dyDescent="0.2">
      <c r="A103" s="68">
        <v>97</v>
      </c>
      <c r="B103" s="7"/>
      <c r="C103" s="7"/>
      <c r="D103" s="7"/>
      <c r="E103" s="8"/>
      <c r="F103" s="9"/>
      <c r="G103" s="9"/>
      <c r="H103" s="9"/>
      <c r="I103" s="9"/>
      <c r="J103" s="9"/>
      <c r="K103" s="9"/>
      <c r="L103" s="9"/>
      <c r="M103" s="67">
        <f t="shared" si="2"/>
        <v>0</v>
      </c>
      <c r="N103" s="57"/>
      <c r="O103" s="57"/>
      <c r="P103" s="58"/>
      <c r="Q103" s="144"/>
      <c r="R103" s="57"/>
      <c r="S103" s="57"/>
      <c r="T103" s="82"/>
      <c r="U103" s="122"/>
      <c r="W103" s="130"/>
      <c r="X103" s="131"/>
      <c r="Y103" s="131"/>
      <c r="Z103" s="131"/>
      <c r="AA103" s="131"/>
      <c r="AB103" s="131"/>
      <c r="AC103" s="131"/>
      <c r="AD103" s="131"/>
      <c r="AE103" s="131"/>
      <c r="AF103" s="131"/>
      <c r="AG103" s="131"/>
      <c r="AH103" s="131">
        <v>0</v>
      </c>
      <c r="AI103" s="132"/>
      <c r="AJ103" s="132"/>
      <c r="AK103" s="131"/>
      <c r="AL103" s="131"/>
      <c r="AM103" s="132"/>
      <c r="AN103" s="132"/>
      <c r="AO103" s="130"/>
      <c r="AP103" s="133"/>
    </row>
    <row r="104" spans="1:42" s="11" customFormat="1" ht="39.950000000000003" customHeight="1" x14ac:dyDescent="0.2">
      <c r="A104" s="68">
        <v>98</v>
      </c>
      <c r="B104" s="7"/>
      <c r="C104" s="7"/>
      <c r="D104" s="7"/>
      <c r="E104" s="8"/>
      <c r="F104" s="9"/>
      <c r="G104" s="9"/>
      <c r="H104" s="9"/>
      <c r="I104" s="9"/>
      <c r="J104" s="9"/>
      <c r="K104" s="9"/>
      <c r="L104" s="9"/>
      <c r="M104" s="67">
        <f t="shared" si="2"/>
        <v>0</v>
      </c>
      <c r="N104" s="57"/>
      <c r="O104" s="57"/>
      <c r="P104" s="58"/>
      <c r="Q104" s="144"/>
      <c r="R104" s="57"/>
      <c r="S104" s="57"/>
      <c r="T104" s="82"/>
      <c r="U104" s="122"/>
      <c r="W104" s="130"/>
      <c r="X104" s="131"/>
      <c r="Y104" s="131"/>
      <c r="Z104" s="131"/>
      <c r="AA104" s="131"/>
      <c r="AB104" s="131"/>
      <c r="AC104" s="131"/>
      <c r="AD104" s="131"/>
      <c r="AE104" s="131"/>
      <c r="AF104" s="131"/>
      <c r="AG104" s="131"/>
      <c r="AH104" s="131">
        <v>0</v>
      </c>
      <c r="AI104" s="132"/>
      <c r="AJ104" s="132"/>
      <c r="AK104" s="131"/>
      <c r="AL104" s="131"/>
      <c r="AM104" s="132"/>
      <c r="AN104" s="132"/>
      <c r="AO104" s="130"/>
      <c r="AP104" s="133"/>
    </row>
    <row r="105" spans="1:42" s="11" customFormat="1" ht="39.950000000000003" customHeight="1" x14ac:dyDescent="0.2">
      <c r="A105" s="68">
        <v>99</v>
      </c>
      <c r="B105" s="7"/>
      <c r="C105" s="7"/>
      <c r="D105" s="7"/>
      <c r="E105" s="8"/>
      <c r="F105" s="9"/>
      <c r="G105" s="9"/>
      <c r="H105" s="9"/>
      <c r="I105" s="9"/>
      <c r="J105" s="9"/>
      <c r="K105" s="9"/>
      <c r="L105" s="9"/>
      <c r="M105" s="67">
        <f t="shared" si="2"/>
        <v>0</v>
      </c>
      <c r="N105" s="57"/>
      <c r="O105" s="57"/>
      <c r="P105" s="58"/>
      <c r="Q105" s="144"/>
      <c r="R105" s="57"/>
      <c r="S105" s="57"/>
      <c r="T105" s="82"/>
      <c r="U105" s="122"/>
      <c r="W105" s="130"/>
      <c r="X105" s="131"/>
      <c r="Y105" s="131"/>
      <c r="Z105" s="131"/>
      <c r="AA105" s="131"/>
      <c r="AB105" s="131"/>
      <c r="AC105" s="131"/>
      <c r="AD105" s="131"/>
      <c r="AE105" s="131"/>
      <c r="AF105" s="131"/>
      <c r="AG105" s="131"/>
      <c r="AH105" s="131">
        <v>0</v>
      </c>
      <c r="AI105" s="132"/>
      <c r="AJ105" s="132"/>
      <c r="AK105" s="131"/>
      <c r="AL105" s="131"/>
      <c r="AM105" s="132"/>
      <c r="AN105" s="132"/>
      <c r="AO105" s="130"/>
      <c r="AP105" s="133"/>
    </row>
    <row r="106" spans="1:42" s="11" customFormat="1" ht="39.950000000000003" customHeight="1" x14ac:dyDescent="0.2">
      <c r="A106" s="68">
        <v>100</v>
      </c>
      <c r="B106" s="7"/>
      <c r="C106" s="7"/>
      <c r="D106" s="7"/>
      <c r="E106" s="8"/>
      <c r="F106" s="9"/>
      <c r="G106" s="9"/>
      <c r="H106" s="9"/>
      <c r="I106" s="9"/>
      <c r="J106" s="9"/>
      <c r="K106" s="9"/>
      <c r="L106" s="9"/>
      <c r="M106" s="67">
        <f t="shared" si="2"/>
        <v>0</v>
      </c>
      <c r="N106" s="57"/>
      <c r="O106" s="57"/>
      <c r="P106" s="58"/>
      <c r="Q106" s="144"/>
      <c r="R106" s="57"/>
      <c r="S106" s="57"/>
      <c r="T106" s="82"/>
      <c r="U106" s="122"/>
      <c r="W106" s="130"/>
      <c r="X106" s="131"/>
      <c r="Y106" s="131"/>
      <c r="Z106" s="131"/>
      <c r="AA106" s="131"/>
      <c r="AB106" s="131"/>
      <c r="AC106" s="131"/>
      <c r="AD106" s="131"/>
      <c r="AE106" s="131"/>
      <c r="AF106" s="131"/>
      <c r="AG106" s="131"/>
      <c r="AH106" s="131">
        <v>0</v>
      </c>
      <c r="AI106" s="132"/>
      <c r="AJ106" s="132"/>
      <c r="AK106" s="131"/>
      <c r="AL106" s="131"/>
      <c r="AM106" s="132"/>
      <c r="AN106" s="132"/>
      <c r="AO106" s="130"/>
      <c r="AP106" s="133"/>
    </row>
    <row r="107" spans="1:42" s="11" customFormat="1" ht="39.950000000000003" customHeight="1" x14ac:dyDescent="0.2">
      <c r="A107" s="68">
        <v>101</v>
      </c>
      <c r="B107" s="7"/>
      <c r="C107" s="7"/>
      <c r="D107" s="7"/>
      <c r="E107" s="8"/>
      <c r="F107" s="9"/>
      <c r="G107" s="9"/>
      <c r="H107" s="9"/>
      <c r="I107" s="10"/>
      <c r="J107" s="9"/>
      <c r="K107" s="9"/>
      <c r="L107" s="9"/>
      <c r="M107" s="67">
        <f t="shared" si="2"/>
        <v>0</v>
      </c>
      <c r="N107" s="57"/>
      <c r="O107" s="57"/>
      <c r="P107" s="58"/>
      <c r="Q107" s="144"/>
      <c r="R107" s="57"/>
      <c r="S107" s="57"/>
      <c r="T107" s="82"/>
      <c r="U107" s="122"/>
      <c r="W107" s="130"/>
      <c r="X107" s="131"/>
      <c r="Y107" s="131"/>
      <c r="Z107" s="131"/>
      <c r="AA107" s="131"/>
      <c r="AB107" s="131"/>
      <c r="AC107" s="131"/>
      <c r="AD107" s="131"/>
      <c r="AE107" s="131"/>
      <c r="AF107" s="131"/>
      <c r="AG107" s="131"/>
      <c r="AH107" s="131">
        <v>0</v>
      </c>
      <c r="AI107" s="132"/>
      <c r="AJ107" s="132"/>
      <c r="AK107" s="131"/>
      <c r="AL107" s="131"/>
      <c r="AM107" s="132"/>
      <c r="AN107" s="132"/>
      <c r="AO107" s="130"/>
      <c r="AP107" s="133"/>
    </row>
    <row r="108" spans="1:42" s="11" customFormat="1" ht="39.950000000000003" customHeight="1" x14ac:dyDescent="0.2">
      <c r="A108" s="68">
        <v>102</v>
      </c>
      <c r="B108" s="7"/>
      <c r="C108" s="7"/>
      <c r="D108" s="7"/>
      <c r="E108" s="8"/>
      <c r="F108" s="9"/>
      <c r="G108" s="9"/>
      <c r="H108" s="9"/>
      <c r="I108" s="9"/>
      <c r="J108" s="9"/>
      <c r="K108" s="9"/>
      <c r="L108" s="9"/>
      <c r="M108" s="67">
        <f t="shared" si="2"/>
        <v>0</v>
      </c>
      <c r="N108" s="57"/>
      <c r="O108" s="57"/>
      <c r="P108" s="58"/>
      <c r="Q108" s="144"/>
      <c r="R108" s="57"/>
      <c r="S108" s="57"/>
      <c r="T108" s="82"/>
      <c r="U108" s="122"/>
      <c r="W108" s="130"/>
      <c r="X108" s="131"/>
      <c r="Y108" s="131"/>
      <c r="Z108" s="131"/>
      <c r="AA108" s="131"/>
      <c r="AB108" s="131"/>
      <c r="AC108" s="131"/>
      <c r="AD108" s="131"/>
      <c r="AE108" s="131"/>
      <c r="AF108" s="131"/>
      <c r="AG108" s="131"/>
      <c r="AH108" s="131">
        <v>0</v>
      </c>
      <c r="AI108" s="132"/>
      <c r="AJ108" s="132"/>
      <c r="AK108" s="131"/>
      <c r="AL108" s="131"/>
      <c r="AM108" s="132"/>
      <c r="AN108" s="132"/>
      <c r="AO108" s="130"/>
      <c r="AP108" s="133"/>
    </row>
    <row r="109" spans="1:42" s="11" customFormat="1" ht="39.950000000000003" customHeight="1" x14ac:dyDescent="0.2">
      <c r="A109" s="68">
        <v>103</v>
      </c>
      <c r="B109" s="7"/>
      <c r="C109" s="21"/>
      <c r="D109" s="21"/>
      <c r="E109" s="22"/>
      <c r="F109" s="23"/>
      <c r="G109" s="23"/>
      <c r="H109" s="23"/>
      <c r="I109" s="23"/>
      <c r="J109" s="23"/>
      <c r="K109" s="23"/>
      <c r="L109" s="23"/>
      <c r="M109" s="67">
        <f t="shared" si="2"/>
        <v>0</v>
      </c>
      <c r="N109" s="57"/>
      <c r="O109" s="57"/>
      <c r="P109" s="58"/>
      <c r="Q109" s="144"/>
      <c r="R109" s="57"/>
      <c r="S109" s="57"/>
      <c r="T109" s="82"/>
      <c r="U109" s="122"/>
      <c r="W109" s="130"/>
      <c r="X109" s="131"/>
      <c r="Y109" s="131"/>
      <c r="Z109" s="131"/>
      <c r="AA109" s="131"/>
      <c r="AB109" s="131"/>
      <c r="AC109" s="131"/>
      <c r="AD109" s="131"/>
      <c r="AE109" s="131"/>
      <c r="AF109" s="131"/>
      <c r="AG109" s="131"/>
      <c r="AH109" s="131">
        <v>0</v>
      </c>
      <c r="AI109" s="132"/>
      <c r="AJ109" s="132"/>
      <c r="AK109" s="131"/>
      <c r="AL109" s="131"/>
      <c r="AM109" s="132"/>
      <c r="AN109" s="132"/>
      <c r="AO109" s="130"/>
      <c r="AP109" s="133"/>
    </row>
    <row r="110" spans="1:42" s="11" customFormat="1" ht="39.950000000000003" customHeight="1" x14ac:dyDescent="0.2">
      <c r="A110" s="68">
        <v>104</v>
      </c>
      <c r="B110" s="7"/>
      <c r="C110" s="7"/>
      <c r="D110" s="7"/>
      <c r="E110" s="8"/>
      <c r="F110" s="9"/>
      <c r="G110" s="9"/>
      <c r="H110" s="9"/>
      <c r="I110" s="9"/>
      <c r="J110" s="9"/>
      <c r="K110" s="9"/>
      <c r="L110" s="9"/>
      <c r="M110" s="67">
        <f t="shared" si="2"/>
        <v>0</v>
      </c>
      <c r="N110" s="57"/>
      <c r="O110" s="57"/>
      <c r="P110" s="58"/>
      <c r="Q110" s="144"/>
      <c r="R110" s="57"/>
      <c r="S110" s="57"/>
      <c r="T110" s="82"/>
      <c r="U110" s="122"/>
      <c r="W110" s="130"/>
      <c r="X110" s="131"/>
      <c r="Y110" s="131"/>
      <c r="Z110" s="131"/>
      <c r="AA110" s="131"/>
      <c r="AB110" s="131"/>
      <c r="AC110" s="131"/>
      <c r="AD110" s="131"/>
      <c r="AE110" s="131"/>
      <c r="AF110" s="131"/>
      <c r="AG110" s="131"/>
      <c r="AH110" s="131">
        <v>0</v>
      </c>
      <c r="AI110" s="132"/>
      <c r="AJ110" s="132"/>
      <c r="AK110" s="131"/>
      <c r="AL110" s="131"/>
      <c r="AM110" s="132"/>
      <c r="AN110" s="132"/>
      <c r="AO110" s="130"/>
      <c r="AP110" s="133"/>
    </row>
    <row r="111" spans="1:42" s="11" customFormat="1" ht="39.950000000000003" customHeight="1" x14ac:dyDescent="0.2">
      <c r="A111" s="68">
        <v>105</v>
      </c>
      <c r="B111" s="7"/>
      <c r="C111" s="7"/>
      <c r="D111" s="7"/>
      <c r="E111" s="8"/>
      <c r="F111" s="9"/>
      <c r="G111" s="9"/>
      <c r="H111" s="9"/>
      <c r="I111" s="9"/>
      <c r="J111" s="9"/>
      <c r="K111" s="9"/>
      <c r="L111" s="9"/>
      <c r="M111" s="67">
        <f t="shared" si="2"/>
        <v>0</v>
      </c>
      <c r="N111" s="57"/>
      <c r="O111" s="57"/>
      <c r="P111" s="58"/>
      <c r="Q111" s="144"/>
      <c r="R111" s="57"/>
      <c r="S111" s="57"/>
      <c r="T111" s="82"/>
      <c r="U111" s="122"/>
      <c r="W111" s="130"/>
      <c r="X111" s="131"/>
      <c r="Y111" s="131"/>
      <c r="Z111" s="131"/>
      <c r="AA111" s="131"/>
      <c r="AB111" s="131"/>
      <c r="AC111" s="131"/>
      <c r="AD111" s="131"/>
      <c r="AE111" s="131"/>
      <c r="AF111" s="131"/>
      <c r="AG111" s="131"/>
      <c r="AH111" s="131">
        <v>0</v>
      </c>
      <c r="AI111" s="132"/>
      <c r="AJ111" s="132"/>
      <c r="AK111" s="131"/>
      <c r="AL111" s="131"/>
      <c r="AM111" s="132"/>
      <c r="AN111" s="132"/>
      <c r="AO111" s="130"/>
      <c r="AP111" s="133"/>
    </row>
    <row r="112" spans="1:42" s="11" customFormat="1" ht="39.950000000000003" customHeight="1" x14ac:dyDescent="0.2">
      <c r="A112" s="68">
        <v>106</v>
      </c>
      <c r="B112" s="7"/>
      <c r="C112" s="7"/>
      <c r="D112" s="7"/>
      <c r="E112" s="8"/>
      <c r="F112" s="9"/>
      <c r="G112" s="9"/>
      <c r="H112" s="9"/>
      <c r="I112" s="9"/>
      <c r="J112" s="9"/>
      <c r="K112" s="9"/>
      <c r="L112" s="9"/>
      <c r="M112" s="67">
        <f t="shared" si="2"/>
        <v>0</v>
      </c>
      <c r="N112" s="57"/>
      <c r="O112" s="57"/>
      <c r="P112" s="58"/>
      <c r="Q112" s="144"/>
      <c r="R112" s="57"/>
      <c r="S112" s="57"/>
      <c r="T112" s="82"/>
      <c r="U112" s="122"/>
      <c r="W112" s="130"/>
      <c r="X112" s="131"/>
      <c r="Y112" s="131"/>
      <c r="Z112" s="131"/>
      <c r="AA112" s="131"/>
      <c r="AB112" s="131"/>
      <c r="AC112" s="131"/>
      <c r="AD112" s="131"/>
      <c r="AE112" s="131"/>
      <c r="AF112" s="131"/>
      <c r="AG112" s="131"/>
      <c r="AH112" s="131">
        <v>0</v>
      </c>
      <c r="AI112" s="132"/>
      <c r="AJ112" s="132"/>
      <c r="AK112" s="131"/>
      <c r="AL112" s="131"/>
      <c r="AM112" s="132"/>
      <c r="AN112" s="132"/>
      <c r="AO112" s="130"/>
      <c r="AP112" s="133"/>
    </row>
    <row r="113" spans="1:42" s="11" customFormat="1" ht="39.950000000000003" customHeight="1" x14ac:dyDescent="0.2">
      <c r="A113" s="68">
        <v>107</v>
      </c>
      <c r="B113" s="7"/>
      <c r="C113" s="7"/>
      <c r="D113" s="7"/>
      <c r="E113" s="8"/>
      <c r="F113" s="9"/>
      <c r="G113" s="9"/>
      <c r="H113" s="9"/>
      <c r="I113" s="9"/>
      <c r="J113" s="9"/>
      <c r="K113" s="9"/>
      <c r="L113" s="9"/>
      <c r="M113" s="67">
        <f t="shared" si="2"/>
        <v>0</v>
      </c>
      <c r="N113" s="57"/>
      <c r="O113" s="57"/>
      <c r="P113" s="58"/>
      <c r="Q113" s="144"/>
      <c r="R113" s="57"/>
      <c r="S113" s="57"/>
      <c r="T113" s="82"/>
      <c r="U113" s="122"/>
      <c r="W113" s="130"/>
      <c r="X113" s="131"/>
      <c r="Y113" s="131"/>
      <c r="Z113" s="131"/>
      <c r="AA113" s="131"/>
      <c r="AB113" s="131"/>
      <c r="AC113" s="131"/>
      <c r="AD113" s="131"/>
      <c r="AE113" s="131"/>
      <c r="AF113" s="131"/>
      <c r="AG113" s="131"/>
      <c r="AH113" s="131">
        <v>0</v>
      </c>
      <c r="AI113" s="132"/>
      <c r="AJ113" s="132"/>
      <c r="AK113" s="131"/>
      <c r="AL113" s="131"/>
      <c r="AM113" s="132"/>
      <c r="AN113" s="132"/>
      <c r="AO113" s="130"/>
      <c r="AP113" s="133"/>
    </row>
    <row r="114" spans="1:42" s="11" customFormat="1" ht="39.950000000000003" customHeight="1" x14ac:dyDescent="0.2">
      <c r="A114" s="68">
        <v>108</v>
      </c>
      <c r="B114" s="7"/>
      <c r="C114" s="7"/>
      <c r="D114" s="7"/>
      <c r="E114" s="8"/>
      <c r="F114" s="9"/>
      <c r="G114" s="9"/>
      <c r="H114" s="9"/>
      <c r="I114" s="9"/>
      <c r="J114" s="9"/>
      <c r="K114" s="9"/>
      <c r="L114" s="9"/>
      <c r="M114" s="67">
        <f t="shared" si="2"/>
        <v>0</v>
      </c>
      <c r="N114" s="57"/>
      <c r="O114" s="57"/>
      <c r="P114" s="58"/>
      <c r="Q114" s="144"/>
      <c r="R114" s="57"/>
      <c r="S114" s="57"/>
      <c r="T114" s="82"/>
      <c r="U114" s="122"/>
      <c r="W114" s="130"/>
      <c r="X114" s="131"/>
      <c r="Y114" s="131"/>
      <c r="Z114" s="131"/>
      <c r="AA114" s="131"/>
      <c r="AB114" s="131"/>
      <c r="AC114" s="131"/>
      <c r="AD114" s="131"/>
      <c r="AE114" s="131"/>
      <c r="AF114" s="131"/>
      <c r="AG114" s="131"/>
      <c r="AH114" s="131">
        <v>0</v>
      </c>
      <c r="AI114" s="132"/>
      <c r="AJ114" s="132"/>
      <c r="AK114" s="131"/>
      <c r="AL114" s="131"/>
      <c r="AM114" s="132"/>
      <c r="AN114" s="132"/>
      <c r="AO114" s="130"/>
      <c r="AP114" s="133"/>
    </row>
    <row r="115" spans="1:42" s="11" customFormat="1" ht="39.950000000000003" customHeight="1" x14ac:dyDescent="0.2">
      <c r="A115" s="68">
        <v>109</v>
      </c>
      <c r="B115" s="7"/>
      <c r="C115" s="7"/>
      <c r="D115" s="7"/>
      <c r="E115" s="8"/>
      <c r="F115" s="9"/>
      <c r="G115" s="9"/>
      <c r="H115" s="9"/>
      <c r="I115" s="9"/>
      <c r="J115" s="9"/>
      <c r="K115" s="9"/>
      <c r="L115" s="9"/>
      <c r="M115" s="67">
        <f t="shared" si="2"/>
        <v>0</v>
      </c>
      <c r="N115" s="57"/>
      <c r="O115" s="57"/>
      <c r="P115" s="58"/>
      <c r="Q115" s="144"/>
      <c r="R115" s="57"/>
      <c r="S115" s="57"/>
      <c r="T115" s="82"/>
      <c r="U115" s="122"/>
      <c r="W115" s="130"/>
      <c r="X115" s="131"/>
      <c r="Y115" s="131"/>
      <c r="Z115" s="131"/>
      <c r="AA115" s="131"/>
      <c r="AB115" s="131"/>
      <c r="AC115" s="131"/>
      <c r="AD115" s="131"/>
      <c r="AE115" s="131"/>
      <c r="AF115" s="131"/>
      <c r="AG115" s="131"/>
      <c r="AH115" s="131">
        <v>0</v>
      </c>
      <c r="AI115" s="132"/>
      <c r="AJ115" s="132"/>
      <c r="AK115" s="131"/>
      <c r="AL115" s="131"/>
      <c r="AM115" s="132"/>
      <c r="AN115" s="132"/>
      <c r="AO115" s="130"/>
      <c r="AP115" s="133"/>
    </row>
    <row r="116" spans="1:42" s="11" customFormat="1" ht="39.950000000000003" customHeight="1" x14ac:dyDescent="0.2">
      <c r="A116" s="68">
        <v>110</v>
      </c>
      <c r="B116" s="7"/>
      <c r="C116" s="7"/>
      <c r="D116" s="7"/>
      <c r="E116" s="8"/>
      <c r="F116" s="9"/>
      <c r="G116" s="9"/>
      <c r="H116" s="9"/>
      <c r="I116" s="9"/>
      <c r="J116" s="9"/>
      <c r="K116" s="9"/>
      <c r="L116" s="9"/>
      <c r="M116" s="67">
        <f t="shared" si="2"/>
        <v>0</v>
      </c>
      <c r="N116" s="57"/>
      <c r="O116" s="57"/>
      <c r="P116" s="58"/>
      <c r="Q116" s="144"/>
      <c r="R116" s="57"/>
      <c r="S116" s="57"/>
      <c r="T116" s="82"/>
      <c r="U116" s="122"/>
      <c r="W116" s="130"/>
      <c r="X116" s="131"/>
      <c r="Y116" s="131"/>
      <c r="Z116" s="131"/>
      <c r="AA116" s="131"/>
      <c r="AB116" s="131"/>
      <c r="AC116" s="131"/>
      <c r="AD116" s="131"/>
      <c r="AE116" s="131"/>
      <c r="AF116" s="131"/>
      <c r="AG116" s="131"/>
      <c r="AH116" s="131">
        <v>0</v>
      </c>
      <c r="AI116" s="132"/>
      <c r="AJ116" s="132"/>
      <c r="AK116" s="131"/>
      <c r="AL116" s="131"/>
      <c r="AM116" s="132"/>
      <c r="AN116" s="132"/>
      <c r="AO116" s="130"/>
      <c r="AP116" s="133"/>
    </row>
    <row r="117" spans="1:42" s="11" customFormat="1" ht="39.950000000000003" customHeight="1" x14ac:dyDescent="0.2">
      <c r="A117" s="68">
        <v>111</v>
      </c>
      <c r="B117" s="7"/>
      <c r="C117" s="7"/>
      <c r="D117" s="7"/>
      <c r="E117" s="8"/>
      <c r="F117" s="9"/>
      <c r="G117" s="9"/>
      <c r="H117" s="9"/>
      <c r="I117" s="10"/>
      <c r="J117" s="9"/>
      <c r="K117" s="9"/>
      <c r="L117" s="9"/>
      <c r="M117" s="67">
        <f t="shared" si="2"/>
        <v>0</v>
      </c>
      <c r="N117" s="57"/>
      <c r="O117" s="57"/>
      <c r="P117" s="58"/>
      <c r="Q117" s="144"/>
      <c r="R117" s="57"/>
      <c r="S117" s="57"/>
      <c r="T117" s="82"/>
      <c r="U117" s="122"/>
      <c r="W117" s="130"/>
      <c r="X117" s="131"/>
      <c r="Y117" s="131"/>
      <c r="Z117" s="131"/>
      <c r="AA117" s="131"/>
      <c r="AB117" s="131"/>
      <c r="AC117" s="131"/>
      <c r="AD117" s="131"/>
      <c r="AE117" s="131"/>
      <c r="AF117" s="131"/>
      <c r="AG117" s="131"/>
      <c r="AH117" s="131">
        <v>0</v>
      </c>
      <c r="AI117" s="132"/>
      <c r="AJ117" s="132"/>
      <c r="AK117" s="131"/>
      <c r="AL117" s="131"/>
      <c r="AM117" s="132"/>
      <c r="AN117" s="132"/>
      <c r="AO117" s="130"/>
      <c r="AP117" s="133"/>
    </row>
    <row r="118" spans="1:42" s="11" customFormat="1" ht="39.950000000000003" customHeight="1" x14ac:dyDescent="0.2">
      <c r="A118" s="68">
        <v>112</v>
      </c>
      <c r="B118" s="7"/>
      <c r="C118" s="7"/>
      <c r="D118" s="7"/>
      <c r="E118" s="8"/>
      <c r="F118" s="9"/>
      <c r="G118" s="9"/>
      <c r="H118" s="9"/>
      <c r="I118" s="9"/>
      <c r="J118" s="9"/>
      <c r="K118" s="9"/>
      <c r="L118" s="9"/>
      <c r="M118" s="67">
        <f t="shared" si="2"/>
        <v>0</v>
      </c>
      <c r="N118" s="57"/>
      <c r="O118" s="57"/>
      <c r="P118" s="58"/>
      <c r="Q118" s="144"/>
      <c r="R118" s="57"/>
      <c r="S118" s="57"/>
      <c r="T118" s="82"/>
      <c r="U118" s="122"/>
      <c r="W118" s="130"/>
      <c r="X118" s="131"/>
      <c r="Y118" s="131"/>
      <c r="Z118" s="131"/>
      <c r="AA118" s="131"/>
      <c r="AB118" s="131"/>
      <c r="AC118" s="131"/>
      <c r="AD118" s="131"/>
      <c r="AE118" s="131"/>
      <c r="AF118" s="131"/>
      <c r="AG118" s="131"/>
      <c r="AH118" s="131">
        <v>0</v>
      </c>
      <c r="AI118" s="132"/>
      <c r="AJ118" s="132"/>
      <c r="AK118" s="131"/>
      <c r="AL118" s="131"/>
      <c r="AM118" s="132"/>
      <c r="AN118" s="132"/>
      <c r="AO118" s="130"/>
      <c r="AP118" s="133"/>
    </row>
    <row r="119" spans="1:42" s="11" customFormat="1" ht="39.950000000000003" customHeight="1" x14ac:dyDescent="0.2">
      <c r="A119" s="68">
        <v>113</v>
      </c>
      <c r="B119" s="7"/>
      <c r="C119" s="7"/>
      <c r="D119" s="7"/>
      <c r="E119" s="8"/>
      <c r="F119" s="9"/>
      <c r="G119" s="9"/>
      <c r="H119" s="9"/>
      <c r="I119" s="9"/>
      <c r="J119" s="9"/>
      <c r="K119" s="9"/>
      <c r="L119" s="9"/>
      <c r="M119" s="67">
        <f t="shared" si="2"/>
        <v>0</v>
      </c>
      <c r="N119" s="57"/>
      <c r="O119" s="57"/>
      <c r="P119" s="58"/>
      <c r="Q119" s="144"/>
      <c r="R119" s="57"/>
      <c r="S119" s="57"/>
      <c r="T119" s="82"/>
      <c r="U119" s="122"/>
      <c r="W119" s="130"/>
      <c r="X119" s="131"/>
      <c r="Y119" s="131"/>
      <c r="Z119" s="131"/>
      <c r="AA119" s="131"/>
      <c r="AB119" s="131"/>
      <c r="AC119" s="131"/>
      <c r="AD119" s="131"/>
      <c r="AE119" s="131"/>
      <c r="AF119" s="131"/>
      <c r="AG119" s="131"/>
      <c r="AH119" s="131">
        <v>0</v>
      </c>
      <c r="AI119" s="132"/>
      <c r="AJ119" s="132"/>
      <c r="AK119" s="131"/>
      <c r="AL119" s="131"/>
      <c r="AM119" s="132"/>
      <c r="AN119" s="132"/>
      <c r="AO119" s="130"/>
      <c r="AP119" s="133"/>
    </row>
    <row r="120" spans="1:42" s="11" customFormat="1" ht="39.950000000000003" customHeight="1" x14ac:dyDescent="0.2">
      <c r="A120" s="68">
        <v>114</v>
      </c>
      <c r="B120" s="7"/>
      <c r="C120" s="7"/>
      <c r="D120" s="7"/>
      <c r="E120" s="8"/>
      <c r="F120" s="9"/>
      <c r="G120" s="9"/>
      <c r="H120" s="9"/>
      <c r="I120" s="9"/>
      <c r="J120" s="9"/>
      <c r="K120" s="9"/>
      <c r="L120" s="9"/>
      <c r="M120" s="67">
        <f t="shared" si="2"/>
        <v>0</v>
      </c>
      <c r="N120" s="57"/>
      <c r="O120" s="57"/>
      <c r="P120" s="58"/>
      <c r="Q120" s="144"/>
      <c r="R120" s="57"/>
      <c r="S120" s="57"/>
      <c r="T120" s="82"/>
      <c r="U120" s="122"/>
      <c r="W120" s="130"/>
      <c r="X120" s="131"/>
      <c r="Y120" s="131"/>
      <c r="Z120" s="131"/>
      <c r="AA120" s="131"/>
      <c r="AB120" s="131"/>
      <c r="AC120" s="131"/>
      <c r="AD120" s="131"/>
      <c r="AE120" s="131"/>
      <c r="AF120" s="131"/>
      <c r="AG120" s="131"/>
      <c r="AH120" s="131">
        <v>0</v>
      </c>
      <c r="AI120" s="132"/>
      <c r="AJ120" s="132"/>
      <c r="AK120" s="131"/>
      <c r="AL120" s="131"/>
      <c r="AM120" s="132"/>
      <c r="AN120" s="132"/>
      <c r="AO120" s="130"/>
      <c r="AP120" s="133"/>
    </row>
    <row r="121" spans="1:42" s="11" customFormat="1" ht="39.950000000000003" customHeight="1" x14ac:dyDescent="0.2">
      <c r="A121" s="68">
        <v>115</v>
      </c>
      <c r="B121" s="7"/>
      <c r="C121" s="7"/>
      <c r="D121" s="7"/>
      <c r="E121" s="8"/>
      <c r="F121" s="9"/>
      <c r="G121" s="9"/>
      <c r="H121" s="9"/>
      <c r="I121" s="9"/>
      <c r="J121" s="9"/>
      <c r="K121" s="9"/>
      <c r="L121" s="9"/>
      <c r="M121" s="67">
        <f t="shared" si="2"/>
        <v>0</v>
      </c>
      <c r="N121" s="57"/>
      <c r="O121" s="57"/>
      <c r="P121" s="58"/>
      <c r="Q121" s="144"/>
      <c r="R121" s="57"/>
      <c r="S121" s="57"/>
      <c r="T121" s="82"/>
      <c r="U121" s="122"/>
      <c r="W121" s="130"/>
      <c r="X121" s="131"/>
      <c r="Y121" s="131"/>
      <c r="Z121" s="131"/>
      <c r="AA121" s="131"/>
      <c r="AB121" s="131"/>
      <c r="AC121" s="131"/>
      <c r="AD121" s="131"/>
      <c r="AE121" s="131"/>
      <c r="AF121" s="131"/>
      <c r="AG121" s="131"/>
      <c r="AH121" s="131">
        <v>0</v>
      </c>
      <c r="AI121" s="132"/>
      <c r="AJ121" s="132"/>
      <c r="AK121" s="131"/>
      <c r="AL121" s="131"/>
      <c r="AM121" s="132"/>
      <c r="AN121" s="132"/>
      <c r="AO121" s="130"/>
      <c r="AP121" s="133"/>
    </row>
    <row r="122" spans="1:42" s="11" customFormat="1" ht="39.950000000000003" customHeight="1" x14ac:dyDescent="0.2">
      <c r="A122" s="68">
        <v>116</v>
      </c>
      <c r="B122" s="7"/>
      <c r="C122" s="7"/>
      <c r="D122" s="7"/>
      <c r="E122" s="8"/>
      <c r="F122" s="9"/>
      <c r="G122" s="9"/>
      <c r="H122" s="9"/>
      <c r="I122" s="9"/>
      <c r="J122" s="9"/>
      <c r="K122" s="9"/>
      <c r="L122" s="9"/>
      <c r="M122" s="67">
        <f t="shared" si="2"/>
        <v>0</v>
      </c>
      <c r="N122" s="57"/>
      <c r="O122" s="57"/>
      <c r="P122" s="58"/>
      <c r="Q122" s="144"/>
      <c r="R122" s="57"/>
      <c r="S122" s="57"/>
      <c r="T122" s="82"/>
      <c r="U122" s="122"/>
      <c r="W122" s="130"/>
      <c r="X122" s="131"/>
      <c r="Y122" s="131"/>
      <c r="Z122" s="131"/>
      <c r="AA122" s="131"/>
      <c r="AB122" s="131"/>
      <c r="AC122" s="131"/>
      <c r="AD122" s="131"/>
      <c r="AE122" s="131"/>
      <c r="AF122" s="131"/>
      <c r="AG122" s="131"/>
      <c r="AH122" s="131">
        <v>0</v>
      </c>
      <c r="AI122" s="132"/>
      <c r="AJ122" s="132"/>
      <c r="AK122" s="131"/>
      <c r="AL122" s="131"/>
      <c r="AM122" s="132"/>
      <c r="AN122" s="132"/>
      <c r="AO122" s="130"/>
      <c r="AP122" s="133"/>
    </row>
    <row r="123" spans="1:42" s="11" customFormat="1" ht="39.950000000000003" customHeight="1" x14ac:dyDescent="0.2">
      <c r="A123" s="68">
        <v>117</v>
      </c>
      <c r="B123" s="7"/>
      <c r="C123" s="7"/>
      <c r="D123" s="7"/>
      <c r="E123" s="8"/>
      <c r="F123" s="9"/>
      <c r="G123" s="9"/>
      <c r="H123" s="9"/>
      <c r="I123" s="9"/>
      <c r="J123" s="9"/>
      <c r="K123" s="9"/>
      <c r="L123" s="9"/>
      <c r="M123" s="67">
        <f t="shared" si="2"/>
        <v>0</v>
      </c>
      <c r="N123" s="57"/>
      <c r="O123" s="57"/>
      <c r="P123" s="58"/>
      <c r="Q123" s="144"/>
      <c r="R123" s="57"/>
      <c r="S123" s="57"/>
      <c r="T123" s="82"/>
      <c r="U123" s="122"/>
      <c r="W123" s="130"/>
      <c r="X123" s="131"/>
      <c r="Y123" s="131"/>
      <c r="Z123" s="131"/>
      <c r="AA123" s="131"/>
      <c r="AB123" s="131"/>
      <c r="AC123" s="131"/>
      <c r="AD123" s="131"/>
      <c r="AE123" s="131"/>
      <c r="AF123" s="131"/>
      <c r="AG123" s="131"/>
      <c r="AH123" s="131">
        <v>0</v>
      </c>
      <c r="AI123" s="132"/>
      <c r="AJ123" s="132"/>
      <c r="AK123" s="131"/>
      <c r="AL123" s="131"/>
      <c r="AM123" s="132"/>
      <c r="AN123" s="132"/>
      <c r="AO123" s="130"/>
      <c r="AP123" s="133"/>
    </row>
    <row r="124" spans="1:42" s="11" customFormat="1" ht="39.950000000000003" customHeight="1" x14ac:dyDescent="0.2">
      <c r="A124" s="68">
        <v>118</v>
      </c>
      <c r="B124" s="7"/>
      <c r="C124" s="7"/>
      <c r="D124" s="7"/>
      <c r="E124" s="8"/>
      <c r="F124" s="9"/>
      <c r="G124" s="9"/>
      <c r="H124" s="9"/>
      <c r="I124" s="9"/>
      <c r="J124" s="9"/>
      <c r="K124" s="9"/>
      <c r="L124" s="9"/>
      <c r="M124" s="67">
        <f t="shared" si="2"/>
        <v>0</v>
      </c>
      <c r="N124" s="57"/>
      <c r="O124" s="57"/>
      <c r="P124" s="58"/>
      <c r="Q124" s="144"/>
      <c r="R124" s="57"/>
      <c r="S124" s="57"/>
      <c r="T124" s="82"/>
      <c r="U124" s="122"/>
      <c r="W124" s="130"/>
      <c r="X124" s="131"/>
      <c r="Y124" s="131"/>
      <c r="Z124" s="131"/>
      <c r="AA124" s="131"/>
      <c r="AB124" s="131"/>
      <c r="AC124" s="131"/>
      <c r="AD124" s="131"/>
      <c r="AE124" s="131"/>
      <c r="AF124" s="131"/>
      <c r="AG124" s="131"/>
      <c r="AH124" s="131">
        <v>0</v>
      </c>
      <c r="AI124" s="132"/>
      <c r="AJ124" s="132"/>
      <c r="AK124" s="131"/>
      <c r="AL124" s="131"/>
      <c r="AM124" s="132"/>
      <c r="AN124" s="132"/>
      <c r="AO124" s="130"/>
      <c r="AP124" s="133"/>
    </row>
    <row r="125" spans="1:42" s="11" customFormat="1" ht="39.950000000000003" customHeight="1" x14ac:dyDescent="0.2">
      <c r="A125" s="68">
        <v>119</v>
      </c>
      <c r="B125" s="7"/>
      <c r="C125" s="7"/>
      <c r="D125" s="7"/>
      <c r="E125" s="8"/>
      <c r="F125" s="9"/>
      <c r="G125" s="9"/>
      <c r="H125" s="9"/>
      <c r="I125" s="9"/>
      <c r="J125" s="9"/>
      <c r="K125" s="9"/>
      <c r="L125" s="9"/>
      <c r="M125" s="67">
        <f t="shared" si="2"/>
        <v>0</v>
      </c>
      <c r="N125" s="57"/>
      <c r="O125" s="57"/>
      <c r="P125" s="58"/>
      <c r="Q125" s="144"/>
      <c r="R125" s="57"/>
      <c r="S125" s="57"/>
      <c r="T125" s="82"/>
      <c r="U125" s="122"/>
      <c r="W125" s="130"/>
      <c r="X125" s="131"/>
      <c r="Y125" s="131"/>
      <c r="Z125" s="131"/>
      <c r="AA125" s="131"/>
      <c r="AB125" s="131"/>
      <c r="AC125" s="131"/>
      <c r="AD125" s="131"/>
      <c r="AE125" s="131"/>
      <c r="AF125" s="131"/>
      <c r="AG125" s="131"/>
      <c r="AH125" s="131">
        <v>0</v>
      </c>
      <c r="AI125" s="132"/>
      <c r="AJ125" s="132"/>
      <c r="AK125" s="131"/>
      <c r="AL125" s="131"/>
      <c r="AM125" s="132"/>
      <c r="AN125" s="132"/>
      <c r="AO125" s="130"/>
      <c r="AP125" s="133"/>
    </row>
    <row r="126" spans="1:42" s="11" customFormat="1" ht="39.950000000000003" customHeight="1" x14ac:dyDescent="0.2">
      <c r="A126" s="68">
        <v>120</v>
      </c>
      <c r="B126" s="7"/>
      <c r="C126" s="7"/>
      <c r="D126" s="7"/>
      <c r="E126" s="8"/>
      <c r="F126" s="9"/>
      <c r="G126" s="9"/>
      <c r="H126" s="9"/>
      <c r="I126" s="9"/>
      <c r="J126" s="9"/>
      <c r="K126" s="9"/>
      <c r="L126" s="9"/>
      <c r="M126" s="67">
        <f t="shared" si="2"/>
        <v>0</v>
      </c>
      <c r="N126" s="57"/>
      <c r="O126" s="57"/>
      <c r="P126" s="58"/>
      <c r="Q126" s="144"/>
      <c r="R126" s="57"/>
      <c r="S126" s="57"/>
      <c r="T126" s="82"/>
      <c r="U126" s="122"/>
      <c r="W126" s="130"/>
      <c r="X126" s="131"/>
      <c r="Y126" s="131"/>
      <c r="Z126" s="131"/>
      <c r="AA126" s="131"/>
      <c r="AB126" s="131"/>
      <c r="AC126" s="131"/>
      <c r="AD126" s="131"/>
      <c r="AE126" s="131"/>
      <c r="AF126" s="131"/>
      <c r="AG126" s="131"/>
      <c r="AH126" s="131">
        <v>0</v>
      </c>
      <c r="AI126" s="132"/>
      <c r="AJ126" s="132"/>
      <c r="AK126" s="131"/>
      <c r="AL126" s="131"/>
      <c r="AM126" s="132"/>
      <c r="AN126" s="132"/>
      <c r="AO126" s="130"/>
      <c r="AP126" s="133"/>
    </row>
    <row r="127" spans="1:42" ht="50.1" customHeight="1" x14ac:dyDescent="0.2"/>
    <row r="128" spans="1:42" ht="50.1" customHeight="1" x14ac:dyDescent="0.2"/>
    <row r="129" spans="1:42" ht="50.1" customHeight="1" x14ac:dyDescent="0.2"/>
    <row r="130" spans="1:42" ht="50.1" customHeight="1" x14ac:dyDescent="0.2"/>
    <row r="131" spans="1:42" ht="50.1" customHeight="1" x14ac:dyDescent="0.2"/>
    <row r="132" spans="1:42" ht="50.1" customHeight="1" x14ac:dyDescent="0.2"/>
    <row r="133" spans="1:42" ht="50.1" customHeight="1" x14ac:dyDescent="0.2"/>
    <row r="134" spans="1:42" ht="50.1" customHeight="1" x14ac:dyDescent="0.2"/>
    <row r="135" spans="1:42" ht="50.1" customHeight="1" x14ac:dyDescent="0.2"/>
    <row r="136" spans="1:42" ht="50.1" customHeight="1" x14ac:dyDescent="0.2"/>
    <row r="137" spans="1:42" ht="50.1" customHeight="1" x14ac:dyDescent="0.2"/>
    <row r="138" spans="1:42" ht="50.1" customHeight="1" x14ac:dyDescent="0.2"/>
    <row r="139" spans="1:42" ht="49.5" customHeight="1" thickBot="1" x14ac:dyDescent="0.25"/>
    <row r="140" spans="1:42" s="70" customFormat="1" ht="149.25" customHeight="1" x14ac:dyDescent="0.25">
      <c r="B140" s="228" t="s">
        <v>180</v>
      </c>
      <c r="C140" s="229"/>
      <c r="D140" s="229"/>
      <c r="E140" s="229"/>
      <c r="F140" s="229"/>
      <c r="G140" s="229"/>
      <c r="H140" s="229"/>
      <c r="I140" s="229"/>
      <c r="J140" s="229"/>
      <c r="K140" s="229"/>
      <c r="L140" s="229"/>
      <c r="M140" s="229"/>
      <c r="N140" s="229"/>
      <c r="O140" s="230"/>
      <c r="P140" s="72"/>
      <c r="Q140" s="72"/>
      <c r="R140" s="72"/>
      <c r="S140" s="72"/>
      <c r="T140" s="72"/>
      <c r="U140" s="72"/>
      <c r="W140" s="134"/>
      <c r="X140" s="134"/>
      <c r="Y140" s="134"/>
      <c r="Z140" s="134"/>
      <c r="AA140" s="134"/>
      <c r="AB140" s="134"/>
      <c r="AC140" s="134"/>
      <c r="AD140" s="134"/>
      <c r="AE140" s="134"/>
      <c r="AF140" s="134"/>
      <c r="AG140" s="134"/>
      <c r="AH140" s="134"/>
      <c r="AI140" s="134"/>
      <c r="AJ140" s="134"/>
      <c r="AK140" s="134"/>
      <c r="AL140" s="134"/>
      <c r="AM140" s="134"/>
      <c r="AN140" s="134"/>
      <c r="AO140" s="134"/>
      <c r="AP140" s="134"/>
    </row>
    <row r="141" spans="1:42" s="5" customFormat="1" ht="18" customHeight="1" thickBot="1" x14ac:dyDescent="0.25">
      <c r="B141" s="231" t="s">
        <v>113</v>
      </c>
      <c r="C141" s="232"/>
      <c r="D141" s="232"/>
      <c r="E141" s="236" t="s">
        <v>112</v>
      </c>
      <c r="F141" s="236"/>
      <c r="G141" s="236"/>
      <c r="H141" s="236"/>
      <c r="I141" s="236"/>
      <c r="J141" s="236"/>
      <c r="K141" s="236"/>
      <c r="L141" s="236"/>
      <c r="M141" s="81"/>
      <c r="N141" s="81"/>
      <c r="O141" s="80"/>
      <c r="P141" s="73"/>
      <c r="R141" s="225"/>
      <c r="S141" s="225"/>
      <c r="T141" s="225"/>
      <c r="U141" s="116"/>
      <c r="W141" s="134"/>
      <c r="X141" s="134"/>
      <c r="Y141" s="134"/>
      <c r="Z141" s="134"/>
      <c r="AA141" s="134"/>
      <c r="AB141" s="134"/>
      <c r="AC141" s="134"/>
      <c r="AD141" s="134"/>
      <c r="AE141" s="134"/>
      <c r="AF141" s="134"/>
      <c r="AG141" s="134"/>
      <c r="AH141" s="134"/>
      <c r="AI141" s="134"/>
      <c r="AJ141" s="134"/>
      <c r="AK141" s="134"/>
      <c r="AL141" s="134"/>
      <c r="AM141" s="134"/>
      <c r="AN141" s="134"/>
      <c r="AO141" s="134"/>
      <c r="AP141" s="134"/>
    </row>
    <row r="142" spans="1:42" ht="32.25" customHeight="1" x14ac:dyDescent="0.2">
      <c r="A142" s="79"/>
      <c r="B142" s="226"/>
      <c r="C142" s="226"/>
      <c r="D142" s="226"/>
      <c r="E142" s="226"/>
      <c r="F142" s="226"/>
      <c r="G142" s="226"/>
      <c r="H142" s="226"/>
      <c r="I142" s="226"/>
      <c r="J142" s="226"/>
      <c r="K142" s="226"/>
      <c r="L142" s="226"/>
      <c r="M142" s="226"/>
      <c r="N142" s="226"/>
      <c r="O142" s="226"/>
    </row>
  </sheetData>
  <sheetProtection sheet="1" scenarios="1" formatRows="0"/>
  <customSheetViews>
    <customSheetView guid="{E11DD4C1-CF54-46F0-B324-1D2AD62F7B49}" scale="80" showRuler="0">
      <selection activeCell="F24" sqref="F24"/>
      <pageMargins left="0.75" right="0.75" top="1" bottom="1" header="0.5" footer="0.5"/>
      <pageSetup orientation="portrait" r:id="rId1"/>
      <headerFooter alignWithMargins="0"/>
    </customSheetView>
  </customSheetViews>
  <mergeCells count="13">
    <mergeCell ref="AK6:AL6"/>
    <mergeCell ref="B2:T2"/>
    <mergeCell ref="R141:T141"/>
    <mergeCell ref="B142:O142"/>
    <mergeCell ref="B1:O1"/>
    <mergeCell ref="B140:O140"/>
    <mergeCell ref="B141:D141"/>
    <mergeCell ref="F5:M5"/>
    <mergeCell ref="P6:Q6"/>
    <mergeCell ref="E141:L141"/>
    <mergeCell ref="B3:H3"/>
    <mergeCell ref="I3:O3"/>
    <mergeCell ref="B5:C5"/>
  </mergeCells>
  <phoneticPr fontId="1" type="noConversion"/>
  <conditionalFormatting sqref="N7:O86">
    <cfRule type="expression" dxfId="12" priority="10">
      <formula>$B7="Unbundled RECs"</formula>
    </cfRule>
  </conditionalFormatting>
  <conditionalFormatting sqref="P7:S126">
    <cfRule type="expression" dxfId="11" priority="9">
      <formula>AND($B7&lt;&gt;"Unbundled RECs",$B7&lt;&gt;"")</formula>
    </cfRule>
  </conditionalFormatting>
  <conditionalFormatting sqref="M7:M126">
    <cfRule type="cellIs" dxfId="10" priority="1" operator="equal">
      <formula>0</formula>
    </cfRule>
    <cfRule type="cellIs" dxfId="9" priority="8" operator="greaterThan">
      <formula>100</formula>
    </cfRule>
  </conditionalFormatting>
  <conditionalFormatting sqref="B7:U126">
    <cfRule type="expression" dxfId="8" priority="7">
      <formula>AND(B7&lt;&gt;W7,Deployed=TRUE)</formula>
    </cfRule>
  </conditionalFormatting>
  <conditionalFormatting sqref="N87:O126">
    <cfRule type="expression" dxfId="7" priority="6">
      <formula>$B87="RECs"</formula>
    </cfRule>
  </conditionalFormatting>
  <conditionalFormatting sqref="M87:M126">
    <cfRule type="cellIs" dxfId="6" priority="4" operator="greaterThan">
      <formula>100</formula>
    </cfRule>
  </conditionalFormatting>
  <dataValidations count="4">
    <dataValidation type="list" allowBlank="1" showInputMessage="1" showErrorMessage="1" sqref="T7:T126">
      <formula1>CertificationOptions</formula1>
    </dataValidation>
    <dataValidation type="list" allowBlank="1" showInputMessage="1" showErrorMessage="1" sqref="B7:B126">
      <formula1>RetailOptions</formula1>
    </dataValidation>
    <dataValidation type="list" allowBlank="1" showInputMessage="1" showErrorMessage="1" sqref="P7:P126">
      <formula1>"Q1,Q2,Q3,Q4"</formula1>
    </dataValidation>
    <dataValidation type="whole" allowBlank="1" showInputMessage="1" showErrorMessage="1" errorTitle="REC Generation Year" error="Please enter a valid 4-digit number." sqref="Q7:Q126">
      <formula1>1990</formula1>
      <formula2>2030</formula2>
    </dataValidation>
  </dataValidations>
  <hyperlinks>
    <hyperlink ref="E141" r:id="rId2"/>
    <hyperlink ref="I3" r:id="rId3"/>
  </hyperlinks>
  <printOptions horizontalCentered="1"/>
  <pageMargins left="0.25" right="0.25" top="0.75" bottom="0.75" header="0.3" footer="0.3"/>
  <pageSetup scale="45" fitToHeight="0" orientation="landscape" r:id="rId4"/>
  <headerFooter alignWithMargins="0">
    <oddFooter>&amp;C&amp;P of &amp;N&amp;R&amp;F</oddFooter>
  </headerFooter>
  <drawing r:id="rId5"/>
  <legacyDrawing r:id="rId6"/>
  <controls>
    <mc:AlternateContent xmlns:mc="http://schemas.openxmlformats.org/markup-compatibility/2006">
      <mc:Choice Requires="x14">
        <control shapeId="2128" r:id="rId7" name="cmdInsertOnsiteRow">
          <controlPr defaultSize="0" print="0" autoLine="0" autoPict="0" r:id="rId8">
            <anchor moveWithCells="1" sizeWithCells="1">
              <from>
                <xdr:col>2</xdr:col>
                <xdr:colOff>19050</xdr:colOff>
                <xdr:row>86</xdr:row>
                <xdr:rowOff>0</xdr:rowOff>
              </from>
              <to>
                <xdr:col>2</xdr:col>
                <xdr:colOff>1790700</xdr:colOff>
                <xdr:row>86</xdr:row>
                <xdr:rowOff>0</xdr:rowOff>
              </to>
            </anchor>
          </controlPr>
        </control>
      </mc:Choice>
      <mc:Fallback>
        <control shapeId="2128" r:id="rId7" name="cmdInsertOnsiteRow"/>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H142"/>
  <sheetViews>
    <sheetView showGridLines="0" showRowColHeaders="0" zoomScale="80" zoomScaleNormal="80" workbookViewId="0">
      <pane xSplit="1" ySplit="6" topLeftCell="B7" activePane="bottomRight" state="frozen"/>
      <selection pane="topRight" activeCell="B1" sqref="B1"/>
      <selection pane="bottomLeft" activeCell="A7" sqref="A7"/>
      <selection pane="bottomRight" activeCell="G5" sqref="G5"/>
    </sheetView>
  </sheetViews>
  <sheetFormatPr defaultRowHeight="12.75" x14ac:dyDescent="0.2"/>
  <cols>
    <col min="1" max="1" width="4.7109375" style="6" customWidth="1"/>
    <col min="2" max="2" width="25.7109375" style="6" customWidth="1"/>
    <col min="3" max="3" width="42.85546875" style="6" bestFit="1" customWidth="1"/>
    <col min="4" max="4" width="23.7109375" style="6" customWidth="1"/>
    <col min="5" max="5" width="18.7109375" style="6" customWidth="1"/>
    <col min="6" max="6" width="24.7109375" style="6" customWidth="1"/>
    <col min="7" max="7" width="18.7109375" style="6" customWidth="1"/>
    <col min="8" max="9" width="14.7109375" style="6" customWidth="1"/>
    <col min="10" max="10" width="18.7109375" style="6" customWidth="1"/>
    <col min="11" max="11" width="15.85546875" style="2" customWidth="1"/>
    <col min="12" max="12" width="18.7109375" style="2" customWidth="1"/>
    <col min="13" max="13" width="25.7109375" style="2" customWidth="1"/>
    <col min="14" max="14" width="11.85546875" style="2" customWidth="1"/>
    <col min="15" max="16" width="16.7109375" style="2" customWidth="1"/>
    <col min="17" max="17" width="35.7109375" style="121" customWidth="1"/>
    <col min="18" max="18" width="9.140625" style="6"/>
    <col min="19" max="19" width="11.28515625" style="129" hidden="1" customWidth="1"/>
    <col min="20" max="20" width="11.7109375" style="129" hidden="1" customWidth="1"/>
    <col min="21" max="21" width="12.140625" style="129" hidden="1" customWidth="1"/>
    <col min="22" max="22" width="9.28515625" style="129" hidden="1" customWidth="1"/>
    <col min="23" max="23" width="10.85546875" style="129" hidden="1" customWidth="1"/>
    <col min="24" max="24" width="11.7109375" style="129" hidden="1" customWidth="1"/>
    <col min="25" max="25" width="10.85546875" style="129" hidden="1" customWidth="1"/>
    <col min="26" max="26" width="12" style="129" hidden="1" customWidth="1"/>
    <col min="27" max="27" width="12.85546875" style="129" hidden="1" customWidth="1"/>
    <col min="28" max="28" width="11.28515625" style="129" hidden="1" customWidth="1"/>
    <col min="29" max="30" width="11.42578125" style="129" hidden="1" customWidth="1"/>
    <col min="31" max="31" width="10.5703125" style="129" hidden="1" customWidth="1"/>
    <col min="32" max="32" width="9.42578125" style="129" hidden="1" customWidth="1"/>
    <col min="33" max="34" width="9.140625" style="129" hidden="1" customWidth="1"/>
    <col min="35" max="16384" width="9.140625" style="6"/>
  </cols>
  <sheetData>
    <row r="1" spans="1:34" s="77" customFormat="1" ht="27.95" customHeight="1" x14ac:dyDescent="0.35">
      <c r="B1" s="227" t="s">
        <v>119</v>
      </c>
      <c r="C1" s="227"/>
      <c r="D1" s="227"/>
      <c r="E1" s="227"/>
      <c r="F1" s="227"/>
      <c r="G1" s="227"/>
      <c r="H1" s="227"/>
      <c r="I1" s="227"/>
      <c r="J1" s="78"/>
      <c r="K1" s="78"/>
      <c r="L1" s="78"/>
      <c r="M1" s="78"/>
      <c r="N1" s="78"/>
      <c r="O1" s="78"/>
      <c r="P1" s="78"/>
      <c r="Q1" s="78"/>
      <c r="S1" s="128"/>
      <c r="T1" s="128"/>
      <c r="U1" s="128"/>
      <c r="V1" s="128"/>
      <c r="W1" s="128"/>
      <c r="X1" s="128"/>
      <c r="Y1" s="128"/>
      <c r="Z1" s="128"/>
      <c r="AA1" s="128"/>
      <c r="AB1" s="128"/>
      <c r="AC1" s="128"/>
      <c r="AD1" s="128"/>
      <c r="AE1" s="128"/>
      <c r="AF1" s="128"/>
      <c r="AG1" s="128"/>
      <c r="AH1" s="128"/>
    </row>
    <row r="2" spans="1:34" ht="44.1" customHeight="1" x14ac:dyDescent="0.2">
      <c r="B2" s="224" t="str">
        <f>"Please populate the fields below with your green power purchase information corresponding to the reporting period indicated on the “Contact &amp; Organizational Info” tab" &amp; IF(OR(ISBLANK(Start_Date),ISBLANK(End_Date)),""," (" &amp; TEXT(Start_Date,"m/d/yyyy") &amp; " - " &amp; TEXT(End_Date,"m/d/yyyy") &amp; ")") &amp; ". If you are making multiple green power procurements, list each procurement on a separate row."  &amp; " Depending on the Supply Option Type you choose, some cells may be shaded, indicating that you should not enter information into those cells."</f>
        <v>Please populate the fields below with your green power purchase information corresponding to the reporting period indicated on the “Contact &amp; Organizational Info” tab (7/1/2019 - 6/30/2020). If you are making multiple green power procurements, list each procurement on a separate row. Depending on the Supply Option Type you choose, some cells may be shaded, indicating that you should not enter information into those cells.</v>
      </c>
      <c r="C2" s="224"/>
      <c r="D2" s="224"/>
      <c r="E2" s="224"/>
      <c r="F2" s="224"/>
      <c r="G2" s="224"/>
      <c r="H2" s="224"/>
      <c r="I2" s="224"/>
      <c r="J2" s="224"/>
      <c r="K2" s="224"/>
      <c r="L2" s="224"/>
      <c r="M2" s="224"/>
      <c r="N2" s="224"/>
      <c r="O2" s="224"/>
      <c r="P2" s="224"/>
      <c r="Q2" s="115"/>
    </row>
    <row r="3" spans="1:34" ht="24" customHeight="1" x14ac:dyDescent="0.2">
      <c r="B3" s="247" t="s">
        <v>182</v>
      </c>
      <c r="C3" s="247"/>
      <c r="D3" s="247"/>
      <c r="E3" s="247"/>
      <c r="F3" s="247"/>
      <c r="G3" s="238" t="s">
        <v>112</v>
      </c>
      <c r="H3" s="238"/>
      <c r="I3" s="238"/>
      <c r="J3" s="238"/>
      <c r="K3" s="238"/>
      <c r="L3" s="111"/>
      <c r="M3" s="143"/>
      <c r="N3" s="111"/>
      <c r="O3" s="111"/>
      <c r="P3" s="111"/>
      <c r="Q3" s="115"/>
    </row>
    <row r="4" spans="1:34" ht="18" customHeight="1" x14ac:dyDescent="0.2">
      <c r="B4" s="114"/>
      <c r="C4" s="114"/>
      <c r="D4" s="114"/>
      <c r="E4" s="113"/>
      <c r="F4" s="113"/>
      <c r="G4" s="113"/>
      <c r="H4" s="113"/>
      <c r="I4" s="108"/>
      <c r="J4" s="108"/>
      <c r="K4" s="108"/>
      <c r="L4" s="108"/>
      <c r="M4" s="143"/>
      <c r="N4" s="108"/>
      <c r="O4" s="243" t="s">
        <v>170</v>
      </c>
      <c r="P4" s="244"/>
      <c r="Q4" s="115"/>
    </row>
    <row r="5" spans="1:34" ht="18" customHeight="1" x14ac:dyDescent="0.2">
      <c r="B5" s="239" t="s">
        <v>187</v>
      </c>
      <c r="C5" s="239"/>
      <c r="F5" s="75" t="s">
        <v>135</v>
      </c>
      <c r="G5" s="90">
        <f>SUM(G7:G126)</f>
        <v>30635993</v>
      </c>
      <c r="H5" s="2"/>
      <c r="I5" s="2"/>
      <c r="J5" s="2"/>
      <c r="O5" s="245" t="s">
        <v>191</v>
      </c>
      <c r="P5" s="246"/>
    </row>
    <row r="6" spans="1:34" ht="60.75" customHeight="1" x14ac:dyDescent="0.25">
      <c r="B6" s="100" t="s">
        <v>133</v>
      </c>
      <c r="C6" s="101" t="s">
        <v>186</v>
      </c>
      <c r="D6" s="100" t="s">
        <v>145</v>
      </c>
      <c r="E6" s="105" t="s">
        <v>102</v>
      </c>
      <c r="F6" s="105" t="s">
        <v>172</v>
      </c>
      <c r="G6" s="102" t="s">
        <v>159</v>
      </c>
      <c r="H6" s="103" t="s">
        <v>155</v>
      </c>
      <c r="I6" s="103" t="s">
        <v>156</v>
      </c>
      <c r="J6" s="106" t="s">
        <v>171</v>
      </c>
      <c r="K6" s="102" t="s">
        <v>160</v>
      </c>
      <c r="L6" s="107" t="s">
        <v>8</v>
      </c>
      <c r="M6" s="107" t="s">
        <v>184</v>
      </c>
      <c r="N6" s="107" t="s">
        <v>161</v>
      </c>
      <c r="O6" s="102" t="s">
        <v>168</v>
      </c>
      <c r="P6" s="102" t="s">
        <v>169</v>
      </c>
      <c r="Q6" s="117" t="s">
        <v>165</v>
      </c>
      <c r="S6" s="89" t="str">
        <f t="shared" ref="S6:AD6" si="0">B6</f>
        <v xml:space="preserve">Supply Option Type
</v>
      </c>
      <c r="T6" s="89" t="str">
        <f t="shared" si="0"/>
        <v xml:space="preserve">Green Power Provider or Project Owner
</v>
      </c>
      <c r="U6" s="89" t="str">
        <f t="shared" si="0"/>
        <v>Product Name
Optional</v>
      </c>
      <c r="V6" s="89" t="str">
        <f t="shared" si="0"/>
        <v>Renewable Resource Type</v>
      </c>
      <c r="W6" s="89" t="str">
        <f t="shared" si="0"/>
        <v>Renewable Generation Technology</v>
      </c>
      <c r="X6" s="89" t="str">
        <f t="shared" si="0"/>
        <v>Green Power Use
(kWh/year)</v>
      </c>
      <c r="Y6" s="89" t="str">
        <f t="shared" si="0"/>
        <v>Contracted Delivery Begin Date (mm/dd/yyyy)</v>
      </c>
      <c r="Z6" s="89" t="str">
        <f t="shared" si="0"/>
        <v>Contracted Delivery End Date (mm/dd/yyyy)</v>
      </c>
      <c r="AA6" s="89" t="str">
        <f t="shared" si="0"/>
        <v>Rated Capacity (kW) of Project/Offtake</v>
      </c>
      <c r="AB6" s="89" t="str">
        <f t="shared" si="0"/>
        <v>Year Project Installed or Developed</v>
      </c>
      <c r="AC6" s="89" t="str">
        <f t="shared" si="0"/>
        <v>3rd Party Certified?</v>
      </c>
      <c r="AD6" s="89" t="str">
        <f t="shared" si="0"/>
        <v>Project Name</v>
      </c>
      <c r="AE6" s="89" t="str">
        <f t="shared" ref="AE6:AH6" si="1">N6</f>
        <v xml:space="preserve">Project Location (Onsite / Offsite) </v>
      </c>
      <c r="AF6" s="89" t="str">
        <f t="shared" si="1"/>
        <v>Latitude of Project</v>
      </c>
      <c r="AG6" s="89" t="str">
        <f t="shared" si="1"/>
        <v>Longitude of Project</v>
      </c>
      <c r="AH6" s="89" t="str">
        <f t="shared" si="1"/>
        <v>Note
Optional</v>
      </c>
    </row>
    <row r="7" spans="1:34" s="11" customFormat="1" ht="39.950000000000003" customHeight="1" x14ac:dyDescent="0.2">
      <c r="A7" s="68">
        <v>1</v>
      </c>
      <c r="B7" s="69" t="s">
        <v>132</v>
      </c>
      <c r="C7" s="69" t="s">
        <v>221</v>
      </c>
      <c r="D7" s="69"/>
      <c r="E7" s="7" t="s">
        <v>3</v>
      </c>
      <c r="F7" s="7"/>
      <c r="G7" s="8">
        <v>23323200</v>
      </c>
      <c r="H7" s="57">
        <v>42614</v>
      </c>
      <c r="I7" s="57">
        <v>46264</v>
      </c>
      <c r="J7" s="8">
        <v>8643</v>
      </c>
      <c r="K7" s="88">
        <v>2009</v>
      </c>
      <c r="L7" s="82" t="s">
        <v>18</v>
      </c>
      <c r="M7" s="69" t="s">
        <v>222</v>
      </c>
      <c r="N7" s="87" t="s">
        <v>223</v>
      </c>
      <c r="O7" s="145">
        <v>40.298653999999999</v>
      </c>
      <c r="P7" s="145">
        <v>-89.485101</v>
      </c>
      <c r="Q7" s="122" t="s">
        <v>224</v>
      </c>
      <c r="S7" s="130" t="s">
        <v>132</v>
      </c>
      <c r="T7" s="131" t="s">
        <v>221</v>
      </c>
      <c r="U7" s="131"/>
      <c r="V7" s="130" t="s">
        <v>3</v>
      </c>
      <c r="W7" s="135"/>
      <c r="X7" s="132">
        <v>24726000</v>
      </c>
      <c r="Y7" s="132">
        <v>42614</v>
      </c>
      <c r="Z7" s="135">
        <v>46264</v>
      </c>
      <c r="AA7" s="136">
        <v>8643</v>
      </c>
      <c r="AB7" s="131">
        <v>2009</v>
      </c>
      <c r="AC7" s="137" t="s">
        <v>18</v>
      </c>
      <c r="AD7" s="137" t="s">
        <v>222</v>
      </c>
      <c r="AE7" s="137" t="s">
        <v>223</v>
      </c>
      <c r="AF7" s="137">
        <v>40.298653999999999</v>
      </c>
      <c r="AG7" s="133">
        <v>-89.485101</v>
      </c>
      <c r="AH7" s="133" t="s">
        <v>224</v>
      </c>
    </row>
    <row r="8" spans="1:34" s="11" customFormat="1" ht="39.950000000000003" customHeight="1" x14ac:dyDescent="0.2">
      <c r="A8" s="68">
        <v>2</v>
      </c>
      <c r="B8" s="7" t="s">
        <v>132</v>
      </c>
      <c r="C8" s="7" t="s">
        <v>225</v>
      </c>
      <c r="D8" s="7"/>
      <c r="E8" s="7" t="s">
        <v>2</v>
      </c>
      <c r="F8" s="7" t="s">
        <v>174</v>
      </c>
      <c r="G8" s="8">
        <v>6973520</v>
      </c>
      <c r="H8" s="57">
        <v>42349</v>
      </c>
      <c r="I8" s="57">
        <v>46001</v>
      </c>
      <c r="J8" s="8">
        <v>4680</v>
      </c>
      <c r="K8" s="88">
        <v>2016</v>
      </c>
      <c r="L8" s="82"/>
      <c r="M8" s="69" t="s">
        <v>226</v>
      </c>
      <c r="N8" s="87" t="s">
        <v>227</v>
      </c>
      <c r="O8" s="145">
        <v>40.082233000000002</v>
      </c>
      <c r="P8" s="145">
        <v>-88.244399000000001</v>
      </c>
      <c r="Q8" s="122" t="s">
        <v>228</v>
      </c>
      <c r="S8" s="130" t="s">
        <v>132</v>
      </c>
      <c r="T8" s="131" t="s">
        <v>225</v>
      </c>
      <c r="U8" s="131"/>
      <c r="V8" s="130" t="s">
        <v>2</v>
      </c>
      <c r="W8" s="135" t="s">
        <v>174</v>
      </c>
      <c r="X8" s="132">
        <v>7014940</v>
      </c>
      <c r="Y8" s="132">
        <v>42349</v>
      </c>
      <c r="Z8" s="135">
        <v>46001</v>
      </c>
      <c r="AA8" s="136">
        <v>4680</v>
      </c>
      <c r="AB8" s="131">
        <v>2016</v>
      </c>
      <c r="AC8" s="137"/>
      <c r="AD8" s="137" t="s">
        <v>226</v>
      </c>
      <c r="AE8" s="137" t="s">
        <v>227</v>
      </c>
      <c r="AF8" s="137">
        <v>40.082233000000002</v>
      </c>
      <c r="AG8" s="133">
        <v>-88.244399000000001</v>
      </c>
      <c r="AH8" s="133" t="s">
        <v>228</v>
      </c>
    </row>
    <row r="9" spans="1:34" s="11" customFormat="1" ht="39.950000000000003" customHeight="1" x14ac:dyDescent="0.2">
      <c r="A9" s="68">
        <v>3</v>
      </c>
      <c r="B9" s="7" t="s">
        <v>130</v>
      </c>
      <c r="C9" s="21"/>
      <c r="D9" s="21"/>
      <c r="E9" s="7" t="s">
        <v>2</v>
      </c>
      <c r="F9" s="7" t="s">
        <v>175</v>
      </c>
      <c r="G9" s="8">
        <v>239371</v>
      </c>
      <c r="H9" s="57"/>
      <c r="I9" s="57"/>
      <c r="J9" s="8">
        <v>272</v>
      </c>
      <c r="K9" s="88">
        <v>2019</v>
      </c>
      <c r="L9" s="82"/>
      <c r="M9" s="69"/>
      <c r="N9" s="87" t="s">
        <v>227</v>
      </c>
      <c r="O9" s="145">
        <v>40.114916999999998</v>
      </c>
      <c r="P9" s="145">
        <v>-88.228412000000006</v>
      </c>
      <c r="Q9" s="122" t="s">
        <v>233</v>
      </c>
      <c r="S9" s="130" t="s">
        <v>130</v>
      </c>
      <c r="T9" s="131"/>
      <c r="U9" s="131"/>
      <c r="V9" s="130" t="s">
        <v>2</v>
      </c>
      <c r="W9" s="135" t="s">
        <v>175</v>
      </c>
      <c r="X9" s="132">
        <v>0</v>
      </c>
      <c r="Y9" s="132"/>
      <c r="Z9" s="135"/>
      <c r="AA9" s="136">
        <v>272</v>
      </c>
      <c r="AB9" s="131">
        <v>2019</v>
      </c>
      <c r="AC9" s="137"/>
      <c r="AD9" s="137"/>
      <c r="AE9" s="137" t="s">
        <v>227</v>
      </c>
      <c r="AF9" s="137">
        <v>40.114916999999998</v>
      </c>
      <c r="AG9" s="133">
        <v>-88.228412000000006</v>
      </c>
      <c r="AH9" s="133" t="s">
        <v>229</v>
      </c>
    </row>
    <row r="10" spans="1:34" s="11" customFormat="1" ht="39.950000000000003" customHeight="1" x14ac:dyDescent="0.2">
      <c r="A10" s="68">
        <v>4</v>
      </c>
      <c r="B10" s="7" t="s">
        <v>130</v>
      </c>
      <c r="C10" s="7"/>
      <c r="D10" s="7"/>
      <c r="E10" s="7" t="s">
        <v>2</v>
      </c>
      <c r="F10" s="7" t="s">
        <v>174</v>
      </c>
      <c r="G10" s="8">
        <v>19262</v>
      </c>
      <c r="H10" s="57"/>
      <c r="I10" s="57"/>
      <c r="J10" s="8">
        <v>15</v>
      </c>
      <c r="K10" s="88">
        <v>2013</v>
      </c>
      <c r="L10" s="82"/>
      <c r="M10" s="69"/>
      <c r="N10" s="87" t="s">
        <v>227</v>
      </c>
      <c r="O10" s="145">
        <v>40.089413999999998</v>
      </c>
      <c r="P10" s="145">
        <v>-88.242253000000005</v>
      </c>
      <c r="Q10" s="122" t="s">
        <v>230</v>
      </c>
      <c r="S10" s="130" t="s">
        <v>130</v>
      </c>
      <c r="T10" s="131"/>
      <c r="U10" s="131"/>
      <c r="V10" s="130" t="s">
        <v>2</v>
      </c>
      <c r="W10" s="135" t="s">
        <v>174</v>
      </c>
      <c r="X10" s="132">
        <v>21007</v>
      </c>
      <c r="Y10" s="132"/>
      <c r="Z10" s="135"/>
      <c r="AA10" s="136">
        <v>15</v>
      </c>
      <c r="AB10" s="131">
        <v>2013</v>
      </c>
      <c r="AC10" s="137"/>
      <c r="AD10" s="137"/>
      <c r="AE10" s="137" t="s">
        <v>227</v>
      </c>
      <c r="AF10" s="137">
        <v>40.089413999999998</v>
      </c>
      <c r="AG10" s="133">
        <v>-88.242253000000005</v>
      </c>
      <c r="AH10" s="133" t="s">
        <v>230</v>
      </c>
    </row>
    <row r="11" spans="1:34" s="11" customFormat="1" ht="39.950000000000003" customHeight="1" x14ac:dyDescent="0.2">
      <c r="A11" s="68">
        <v>5</v>
      </c>
      <c r="B11" s="7" t="s">
        <v>130</v>
      </c>
      <c r="C11" s="7"/>
      <c r="D11" s="7"/>
      <c r="E11" s="7" t="s">
        <v>2</v>
      </c>
      <c r="F11" s="7" t="s">
        <v>175</v>
      </c>
      <c r="G11" s="8">
        <v>40065</v>
      </c>
      <c r="H11" s="57"/>
      <c r="I11" s="57"/>
      <c r="J11" s="8">
        <v>33</v>
      </c>
      <c r="K11" s="88">
        <v>2008</v>
      </c>
      <c r="L11" s="82"/>
      <c r="M11" s="69"/>
      <c r="N11" s="87" t="s">
        <v>227</v>
      </c>
      <c r="O11" s="145">
        <v>40.103786999999997</v>
      </c>
      <c r="P11" s="145">
        <v>-88.230930000000001</v>
      </c>
      <c r="Q11" s="122" t="s">
        <v>231</v>
      </c>
      <c r="S11" s="130" t="s">
        <v>130</v>
      </c>
      <c r="T11" s="131"/>
      <c r="U11" s="131"/>
      <c r="V11" s="130" t="s">
        <v>2</v>
      </c>
      <c r="W11" s="135" t="s">
        <v>175</v>
      </c>
      <c r="X11" s="132">
        <v>40387</v>
      </c>
      <c r="Y11" s="132"/>
      <c r="Z11" s="135"/>
      <c r="AA11" s="136">
        <v>33</v>
      </c>
      <c r="AB11" s="131">
        <v>2008</v>
      </c>
      <c r="AC11" s="137"/>
      <c r="AD11" s="137"/>
      <c r="AE11" s="137" t="s">
        <v>227</v>
      </c>
      <c r="AF11" s="137">
        <v>40.103786999999997</v>
      </c>
      <c r="AG11" s="133">
        <v>-88.230930000000001</v>
      </c>
      <c r="AH11" s="133" t="s">
        <v>231</v>
      </c>
    </row>
    <row r="12" spans="1:34" s="11" customFormat="1" ht="39.950000000000003" customHeight="1" x14ac:dyDescent="0.2">
      <c r="A12" s="68">
        <v>6</v>
      </c>
      <c r="B12" s="7" t="s">
        <v>130</v>
      </c>
      <c r="C12" s="7"/>
      <c r="D12" s="7"/>
      <c r="E12" s="7" t="s">
        <v>2</v>
      </c>
      <c r="F12" s="7" t="s">
        <v>175</v>
      </c>
      <c r="G12" s="8">
        <v>40575</v>
      </c>
      <c r="H12" s="57"/>
      <c r="I12" s="57"/>
      <c r="J12" s="8">
        <v>33</v>
      </c>
      <c r="K12" s="88">
        <v>2016</v>
      </c>
      <c r="L12" s="82"/>
      <c r="M12" s="69"/>
      <c r="N12" s="87" t="s">
        <v>227</v>
      </c>
      <c r="O12" s="145">
        <v>40.104028</v>
      </c>
      <c r="P12" s="145">
        <v>-88.238607999999999</v>
      </c>
      <c r="Q12" s="122" t="s">
        <v>234</v>
      </c>
      <c r="S12" s="130" t="s">
        <v>130</v>
      </c>
      <c r="T12" s="131"/>
      <c r="U12" s="131"/>
      <c r="V12" s="130" t="s">
        <v>2</v>
      </c>
      <c r="W12" s="135" t="s">
        <v>175</v>
      </c>
      <c r="X12" s="132">
        <v>40878</v>
      </c>
      <c r="Y12" s="132"/>
      <c r="Z12" s="135"/>
      <c r="AA12" s="136">
        <v>33</v>
      </c>
      <c r="AB12" s="131">
        <v>2016</v>
      </c>
      <c r="AC12" s="137"/>
      <c r="AD12" s="137"/>
      <c r="AE12" s="137" t="s">
        <v>227</v>
      </c>
      <c r="AF12" s="137">
        <v>40.104028</v>
      </c>
      <c r="AG12" s="133">
        <v>-88.238607999999999</v>
      </c>
      <c r="AH12" s="133" t="s">
        <v>232</v>
      </c>
    </row>
    <row r="13" spans="1:34" s="11" customFormat="1" ht="39.950000000000003" customHeight="1" x14ac:dyDescent="0.2">
      <c r="A13" s="68">
        <v>7</v>
      </c>
      <c r="B13" s="7"/>
      <c r="C13" s="7"/>
      <c r="D13" s="7"/>
      <c r="E13" s="7"/>
      <c r="F13" s="7"/>
      <c r="G13" s="8"/>
      <c r="H13" s="57"/>
      <c r="I13" s="57"/>
      <c r="J13" s="8"/>
      <c r="K13" s="88"/>
      <c r="L13" s="82"/>
      <c r="M13" s="69"/>
      <c r="N13" s="87"/>
      <c r="O13" s="145"/>
      <c r="P13" s="145"/>
      <c r="Q13" s="122"/>
      <c r="S13" s="130"/>
      <c r="T13" s="131"/>
      <c r="U13" s="131"/>
      <c r="V13" s="130"/>
      <c r="W13" s="135"/>
      <c r="X13" s="132"/>
      <c r="Y13" s="132"/>
      <c r="Z13" s="135"/>
      <c r="AA13" s="136"/>
      <c r="AB13" s="131"/>
      <c r="AC13" s="137"/>
      <c r="AD13" s="137"/>
      <c r="AE13" s="137"/>
      <c r="AF13" s="137"/>
      <c r="AG13" s="133"/>
      <c r="AH13" s="133"/>
    </row>
    <row r="14" spans="1:34" s="11" customFormat="1" ht="39.950000000000003" customHeight="1" x14ac:dyDescent="0.2">
      <c r="A14" s="68">
        <v>8</v>
      </c>
      <c r="B14" s="7"/>
      <c r="C14" s="7"/>
      <c r="D14" s="7"/>
      <c r="E14" s="7"/>
      <c r="F14" s="7"/>
      <c r="G14" s="8"/>
      <c r="H14" s="57"/>
      <c r="I14" s="57"/>
      <c r="J14" s="8"/>
      <c r="K14" s="88"/>
      <c r="L14" s="82"/>
      <c r="M14" s="69"/>
      <c r="N14" s="87"/>
      <c r="O14" s="145"/>
      <c r="P14" s="145"/>
      <c r="Q14" s="122"/>
      <c r="S14" s="130"/>
      <c r="T14" s="131"/>
      <c r="U14" s="131"/>
      <c r="V14" s="130"/>
      <c r="W14" s="135"/>
      <c r="X14" s="132"/>
      <c r="Y14" s="132"/>
      <c r="Z14" s="135"/>
      <c r="AA14" s="136"/>
      <c r="AB14" s="131"/>
      <c r="AC14" s="137"/>
      <c r="AD14" s="137"/>
      <c r="AE14" s="137"/>
      <c r="AF14" s="137"/>
      <c r="AG14" s="133"/>
      <c r="AH14" s="133"/>
    </row>
    <row r="15" spans="1:34" s="11" customFormat="1" ht="39.950000000000003" customHeight="1" x14ac:dyDescent="0.2">
      <c r="A15" s="68">
        <v>9</v>
      </c>
      <c r="B15" s="7"/>
      <c r="C15" s="7"/>
      <c r="D15" s="7"/>
      <c r="E15" s="7"/>
      <c r="F15" s="7"/>
      <c r="G15" s="8"/>
      <c r="H15" s="57"/>
      <c r="I15" s="57"/>
      <c r="J15" s="8"/>
      <c r="K15" s="88"/>
      <c r="L15" s="82"/>
      <c r="M15" s="69"/>
      <c r="N15" s="87"/>
      <c r="O15" s="145"/>
      <c r="P15" s="145"/>
      <c r="Q15" s="122"/>
      <c r="S15" s="130"/>
      <c r="T15" s="131"/>
      <c r="U15" s="131"/>
      <c r="V15" s="130"/>
      <c r="W15" s="135"/>
      <c r="X15" s="132"/>
      <c r="Y15" s="132"/>
      <c r="Z15" s="135"/>
      <c r="AA15" s="136"/>
      <c r="AB15" s="131"/>
      <c r="AC15" s="137"/>
      <c r="AD15" s="137"/>
      <c r="AE15" s="137"/>
      <c r="AF15" s="137"/>
      <c r="AG15" s="133"/>
      <c r="AH15" s="133"/>
    </row>
    <row r="16" spans="1:34" s="11" customFormat="1" ht="39.950000000000003" customHeight="1" x14ac:dyDescent="0.2">
      <c r="A16" s="68">
        <v>10</v>
      </c>
      <c r="B16" s="7"/>
      <c r="C16" s="7"/>
      <c r="D16" s="7"/>
      <c r="E16" s="7"/>
      <c r="F16" s="7"/>
      <c r="G16" s="8"/>
      <c r="H16" s="57"/>
      <c r="I16" s="57"/>
      <c r="J16" s="8"/>
      <c r="K16" s="88"/>
      <c r="L16" s="82"/>
      <c r="M16" s="69"/>
      <c r="N16" s="87"/>
      <c r="O16" s="145"/>
      <c r="P16" s="145"/>
      <c r="Q16" s="122"/>
      <c r="S16" s="130"/>
      <c r="T16" s="131"/>
      <c r="U16" s="131"/>
      <c r="V16" s="130"/>
      <c r="W16" s="135"/>
      <c r="X16" s="132"/>
      <c r="Y16" s="132"/>
      <c r="Z16" s="135"/>
      <c r="AA16" s="136"/>
      <c r="AB16" s="131"/>
      <c r="AC16" s="137"/>
      <c r="AD16" s="137"/>
      <c r="AE16" s="137"/>
      <c r="AF16" s="137"/>
      <c r="AG16" s="133"/>
      <c r="AH16" s="133"/>
    </row>
    <row r="17" spans="1:34" s="11" customFormat="1" ht="39.950000000000003" customHeight="1" x14ac:dyDescent="0.2">
      <c r="A17" s="68">
        <v>11</v>
      </c>
      <c r="B17" s="7"/>
      <c r="C17" s="7"/>
      <c r="D17" s="7"/>
      <c r="E17" s="7"/>
      <c r="F17" s="7"/>
      <c r="G17" s="8"/>
      <c r="H17" s="57"/>
      <c r="I17" s="57"/>
      <c r="J17" s="8"/>
      <c r="K17" s="88"/>
      <c r="L17" s="82"/>
      <c r="M17" s="69"/>
      <c r="N17" s="87"/>
      <c r="O17" s="145"/>
      <c r="P17" s="145"/>
      <c r="Q17" s="122"/>
      <c r="S17" s="130"/>
      <c r="T17" s="131"/>
      <c r="U17" s="131"/>
      <c r="V17" s="130"/>
      <c r="W17" s="135"/>
      <c r="X17" s="132"/>
      <c r="Y17" s="132"/>
      <c r="Z17" s="135"/>
      <c r="AA17" s="136"/>
      <c r="AB17" s="131"/>
      <c r="AC17" s="137"/>
      <c r="AD17" s="137"/>
      <c r="AE17" s="137"/>
      <c r="AF17" s="137"/>
      <c r="AG17" s="133"/>
      <c r="AH17" s="133"/>
    </row>
    <row r="18" spans="1:34" s="11" customFormat="1" ht="39.950000000000003" customHeight="1" x14ac:dyDescent="0.2">
      <c r="A18" s="68">
        <v>12</v>
      </c>
      <c r="B18" s="7"/>
      <c r="C18" s="7"/>
      <c r="D18" s="7"/>
      <c r="E18" s="7"/>
      <c r="F18" s="7"/>
      <c r="G18" s="8"/>
      <c r="H18" s="57"/>
      <c r="I18" s="57"/>
      <c r="J18" s="8"/>
      <c r="K18" s="88"/>
      <c r="L18" s="82"/>
      <c r="M18" s="69"/>
      <c r="N18" s="87"/>
      <c r="O18" s="145"/>
      <c r="P18" s="145"/>
      <c r="Q18" s="122"/>
      <c r="S18" s="130"/>
      <c r="T18" s="131"/>
      <c r="U18" s="131"/>
      <c r="V18" s="130"/>
      <c r="W18" s="135"/>
      <c r="X18" s="132"/>
      <c r="Y18" s="132"/>
      <c r="Z18" s="135"/>
      <c r="AA18" s="136"/>
      <c r="AB18" s="131"/>
      <c r="AC18" s="137"/>
      <c r="AD18" s="137"/>
      <c r="AE18" s="137"/>
      <c r="AF18" s="137"/>
      <c r="AG18" s="133"/>
      <c r="AH18" s="133"/>
    </row>
    <row r="19" spans="1:34" s="11" customFormat="1" ht="39.950000000000003" customHeight="1" x14ac:dyDescent="0.2">
      <c r="A19" s="68">
        <v>13</v>
      </c>
      <c r="B19" s="7"/>
      <c r="C19" s="21"/>
      <c r="D19" s="21"/>
      <c r="E19" s="7"/>
      <c r="F19" s="7"/>
      <c r="G19" s="8"/>
      <c r="H19" s="57"/>
      <c r="I19" s="57"/>
      <c r="J19" s="8"/>
      <c r="K19" s="88"/>
      <c r="L19" s="82"/>
      <c r="M19" s="69"/>
      <c r="N19" s="87"/>
      <c r="O19" s="145"/>
      <c r="P19" s="145"/>
      <c r="Q19" s="122"/>
      <c r="S19" s="130"/>
      <c r="T19" s="131"/>
      <c r="U19" s="131"/>
      <c r="V19" s="130"/>
      <c r="W19" s="135"/>
      <c r="X19" s="132"/>
      <c r="Y19" s="132"/>
      <c r="Z19" s="135"/>
      <c r="AA19" s="136"/>
      <c r="AB19" s="131"/>
      <c r="AC19" s="137"/>
      <c r="AD19" s="137"/>
      <c r="AE19" s="137"/>
      <c r="AF19" s="137"/>
      <c r="AG19" s="133"/>
      <c r="AH19" s="133"/>
    </row>
    <row r="20" spans="1:34" s="11" customFormat="1" ht="39.950000000000003" customHeight="1" x14ac:dyDescent="0.2">
      <c r="A20" s="68">
        <v>14</v>
      </c>
      <c r="B20" s="7"/>
      <c r="C20" s="7"/>
      <c r="D20" s="7"/>
      <c r="E20" s="7"/>
      <c r="F20" s="7"/>
      <c r="G20" s="8"/>
      <c r="H20" s="57"/>
      <c r="I20" s="57"/>
      <c r="J20" s="8"/>
      <c r="K20" s="88"/>
      <c r="L20" s="82"/>
      <c r="M20" s="69"/>
      <c r="N20" s="87"/>
      <c r="O20" s="145"/>
      <c r="P20" s="145"/>
      <c r="Q20" s="122"/>
      <c r="S20" s="130"/>
      <c r="T20" s="131"/>
      <c r="U20" s="131"/>
      <c r="V20" s="130"/>
      <c r="W20" s="135"/>
      <c r="X20" s="132"/>
      <c r="Y20" s="132"/>
      <c r="Z20" s="135"/>
      <c r="AA20" s="136"/>
      <c r="AB20" s="131"/>
      <c r="AC20" s="137"/>
      <c r="AD20" s="137"/>
      <c r="AE20" s="137"/>
      <c r="AF20" s="137"/>
      <c r="AG20" s="133"/>
      <c r="AH20" s="133"/>
    </row>
    <row r="21" spans="1:34" s="11" customFormat="1" ht="39.950000000000003" customHeight="1" x14ac:dyDescent="0.2">
      <c r="A21" s="68">
        <v>15</v>
      </c>
      <c r="B21" s="7"/>
      <c r="C21" s="7"/>
      <c r="D21" s="7"/>
      <c r="E21" s="7"/>
      <c r="F21" s="7"/>
      <c r="G21" s="8"/>
      <c r="H21" s="57"/>
      <c r="I21" s="57"/>
      <c r="J21" s="8"/>
      <c r="K21" s="88"/>
      <c r="L21" s="82"/>
      <c r="M21" s="69"/>
      <c r="N21" s="87"/>
      <c r="O21" s="145"/>
      <c r="P21" s="145"/>
      <c r="Q21" s="122"/>
      <c r="S21" s="130"/>
      <c r="T21" s="131"/>
      <c r="U21" s="131"/>
      <c r="V21" s="130"/>
      <c r="W21" s="135"/>
      <c r="X21" s="132"/>
      <c r="Y21" s="132"/>
      <c r="Z21" s="135"/>
      <c r="AA21" s="136"/>
      <c r="AB21" s="131"/>
      <c r="AC21" s="137"/>
      <c r="AD21" s="137"/>
      <c r="AE21" s="137"/>
      <c r="AF21" s="137"/>
      <c r="AG21" s="133"/>
      <c r="AH21" s="133"/>
    </row>
    <row r="22" spans="1:34" s="11" customFormat="1" ht="39.950000000000003" customHeight="1" x14ac:dyDescent="0.2">
      <c r="A22" s="68">
        <v>16</v>
      </c>
      <c r="B22" s="7"/>
      <c r="C22" s="7"/>
      <c r="D22" s="7"/>
      <c r="E22" s="7"/>
      <c r="F22" s="7"/>
      <c r="G22" s="8"/>
      <c r="H22" s="57"/>
      <c r="I22" s="57"/>
      <c r="J22" s="8"/>
      <c r="K22" s="88"/>
      <c r="L22" s="82"/>
      <c r="M22" s="69"/>
      <c r="N22" s="87"/>
      <c r="O22" s="145"/>
      <c r="P22" s="145"/>
      <c r="Q22" s="122"/>
      <c r="S22" s="130"/>
      <c r="T22" s="131"/>
      <c r="U22" s="131"/>
      <c r="V22" s="130"/>
      <c r="W22" s="135"/>
      <c r="X22" s="132"/>
      <c r="Y22" s="132"/>
      <c r="Z22" s="135"/>
      <c r="AA22" s="136"/>
      <c r="AB22" s="131"/>
      <c r="AC22" s="137"/>
      <c r="AD22" s="137"/>
      <c r="AE22" s="137"/>
      <c r="AF22" s="137"/>
      <c r="AG22" s="133"/>
      <c r="AH22" s="133"/>
    </row>
    <row r="23" spans="1:34" s="11" customFormat="1" ht="39.950000000000003" customHeight="1" x14ac:dyDescent="0.2">
      <c r="A23" s="68">
        <v>17</v>
      </c>
      <c r="B23" s="7"/>
      <c r="C23" s="7"/>
      <c r="D23" s="7"/>
      <c r="E23" s="7"/>
      <c r="F23" s="7"/>
      <c r="G23" s="8"/>
      <c r="H23" s="57"/>
      <c r="I23" s="57"/>
      <c r="J23" s="8"/>
      <c r="K23" s="88"/>
      <c r="L23" s="82"/>
      <c r="M23" s="69"/>
      <c r="N23" s="87"/>
      <c r="O23" s="145"/>
      <c r="P23" s="145"/>
      <c r="Q23" s="122"/>
      <c r="S23" s="130"/>
      <c r="T23" s="131"/>
      <c r="U23" s="131"/>
      <c r="V23" s="130"/>
      <c r="W23" s="135"/>
      <c r="X23" s="132"/>
      <c r="Y23" s="132"/>
      <c r="Z23" s="135"/>
      <c r="AA23" s="136"/>
      <c r="AB23" s="131"/>
      <c r="AC23" s="137"/>
      <c r="AD23" s="137"/>
      <c r="AE23" s="137"/>
      <c r="AF23" s="137"/>
      <c r="AG23" s="133"/>
      <c r="AH23" s="133"/>
    </row>
    <row r="24" spans="1:34" s="11" customFormat="1" ht="39.950000000000003" customHeight="1" x14ac:dyDescent="0.2">
      <c r="A24" s="68">
        <v>18</v>
      </c>
      <c r="B24" s="7"/>
      <c r="C24" s="7"/>
      <c r="D24" s="7"/>
      <c r="E24" s="7"/>
      <c r="F24" s="7"/>
      <c r="G24" s="8"/>
      <c r="H24" s="57"/>
      <c r="I24" s="57"/>
      <c r="J24" s="8"/>
      <c r="K24" s="88"/>
      <c r="L24" s="82"/>
      <c r="M24" s="69"/>
      <c r="N24" s="87"/>
      <c r="O24" s="145"/>
      <c r="P24" s="145"/>
      <c r="Q24" s="122"/>
      <c r="S24" s="130"/>
      <c r="T24" s="131"/>
      <c r="U24" s="131"/>
      <c r="V24" s="130"/>
      <c r="W24" s="135"/>
      <c r="X24" s="132"/>
      <c r="Y24" s="132"/>
      <c r="Z24" s="135"/>
      <c r="AA24" s="136"/>
      <c r="AB24" s="131"/>
      <c r="AC24" s="137"/>
      <c r="AD24" s="137"/>
      <c r="AE24" s="137"/>
      <c r="AF24" s="137"/>
      <c r="AG24" s="133"/>
      <c r="AH24" s="133"/>
    </row>
    <row r="25" spans="1:34" s="11" customFormat="1" ht="39.950000000000003" customHeight="1" x14ac:dyDescent="0.2">
      <c r="A25" s="68">
        <v>19</v>
      </c>
      <c r="B25" s="7"/>
      <c r="C25" s="7"/>
      <c r="D25" s="7"/>
      <c r="E25" s="7"/>
      <c r="F25" s="7"/>
      <c r="G25" s="8"/>
      <c r="H25" s="57"/>
      <c r="I25" s="57"/>
      <c r="J25" s="8"/>
      <c r="K25" s="88"/>
      <c r="L25" s="82"/>
      <c r="M25" s="69"/>
      <c r="N25" s="87"/>
      <c r="O25" s="145"/>
      <c r="P25" s="145"/>
      <c r="Q25" s="122"/>
      <c r="S25" s="130"/>
      <c r="T25" s="131"/>
      <c r="U25" s="131"/>
      <c r="V25" s="130"/>
      <c r="W25" s="135"/>
      <c r="X25" s="132"/>
      <c r="Y25" s="132"/>
      <c r="Z25" s="135"/>
      <c r="AA25" s="136"/>
      <c r="AB25" s="131"/>
      <c r="AC25" s="137"/>
      <c r="AD25" s="137"/>
      <c r="AE25" s="137"/>
      <c r="AF25" s="137"/>
      <c r="AG25" s="133"/>
      <c r="AH25" s="133"/>
    </row>
    <row r="26" spans="1:34" s="11" customFormat="1" ht="39.950000000000003" customHeight="1" x14ac:dyDescent="0.2">
      <c r="A26" s="68">
        <v>20</v>
      </c>
      <c r="B26" s="7"/>
      <c r="C26" s="7"/>
      <c r="D26" s="7"/>
      <c r="E26" s="7"/>
      <c r="F26" s="7"/>
      <c r="G26" s="8"/>
      <c r="H26" s="57"/>
      <c r="I26" s="57"/>
      <c r="J26" s="8"/>
      <c r="K26" s="88"/>
      <c r="L26" s="82"/>
      <c r="M26" s="69"/>
      <c r="N26" s="87"/>
      <c r="O26" s="145"/>
      <c r="P26" s="145"/>
      <c r="Q26" s="122"/>
      <c r="S26" s="130"/>
      <c r="T26" s="131"/>
      <c r="U26" s="131"/>
      <c r="V26" s="130"/>
      <c r="W26" s="135"/>
      <c r="X26" s="132"/>
      <c r="Y26" s="132"/>
      <c r="Z26" s="135"/>
      <c r="AA26" s="136"/>
      <c r="AB26" s="131"/>
      <c r="AC26" s="137"/>
      <c r="AD26" s="137"/>
      <c r="AE26" s="137"/>
      <c r="AF26" s="137"/>
      <c r="AG26" s="133"/>
      <c r="AH26" s="133"/>
    </row>
    <row r="27" spans="1:34" s="11" customFormat="1" ht="39.950000000000003" customHeight="1" x14ac:dyDescent="0.2">
      <c r="A27" s="68">
        <v>21</v>
      </c>
      <c r="B27" s="7"/>
      <c r="C27" s="7"/>
      <c r="D27" s="7"/>
      <c r="E27" s="7"/>
      <c r="F27" s="7"/>
      <c r="G27" s="8"/>
      <c r="H27" s="57"/>
      <c r="I27" s="57"/>
      <c r="J27" s="8"/>
      <c r="K27" s="88"/>
      <c r="L27" s="82"/>
      <c r="M27" s="69"/>
      <c r="N27" s="87"/>
      <c r="O27" s="145"/>
      <c r="P27" s="145"/>
      <c r="Q27" s="122"/>
      <c r="S27" s="130"/>
      <c r="T27" s="131"/>
      <c r="U27" s="131"/>
      <c r="V27" s="130"/>
      <c r="W27" s="135"/>
      <c r="X27" s="132"/>
      <c r="Y27" s="132"/>
      <c r="Z27" s="135"/>
      <c r="AA27" s="136"/>
      <c r="AB27" s="131"/>
      <c r="AC27" s="137"/>
      <c r="AD27" s="137"/>
      <c r="AE27" s="137"/>
      <c r="AF27" s="137"/>
      <c r="AG27" s="133"/>
      <c r="AH27" s="133"/>
    </row>
    <row r="28" spans="1:34" s="11" customFormat="1" ht="39.950000000000003" customHeight="1" x14ac:dyDescent="0.2">
      <c r="A28" s="68">
        <v>22</v>
      </c>
      <c r="B28" s="7"/>
      <c r="C28" s="7"/>
      <c r="D28" s="7"/>
      <c r="E28" s="7"/>
      <c r="F28" s="7"/>
      <c r="G28" s="8"/>
      <c r="H28" s="57"/>
      <c r="I28" s="57"/>
      <c r="J28" s="8"/>
      <c r="K28" s="88"/>
      <c r="L28" s="82"/>
      <c r="M28" s="69"/>
      <c r="N28" s="87"/>
      <c r="O28" s="145"/>
      <c r="P28" s="145"/>
      <c r="Q28" s="122"/>
      <c r="S28" s="130"/>
      <c r="T28" s="131"/>
      <c r="U28" s="131"/>
      <c r="V28" s="130"/>
      <c r="W28" s="135"/>
      <c r="X28" s="132"/>
      <c r="Y28" s="132"/>
      <c r="Z28" s="135"/>
      <c r="AA28" s="136"/>
      <c r="AB28" s="131"/>
      <c r="AC28" s="137"/>
      <c r="AD28" s="137"/>
      <c r="AE28" s="137"/>
      <c r="AF28" s="137"/>
      <c r="AG28" s="133"/>
      <c r="AH28" s="133"/>
    </row>
    <row r="29" spans="1:34" s="11" customFormat="1" ht="39.950000000000003" customHeight="1" x14ac:dyDescent="0.2">
      <c r="A29" s="68">
        <v>23</v>
      </c>
      <c r="B29" s="7"/>
      <c r="C29" s="7"/>
      <c r="D29" s="7"/>
      <c r="E29" s="7"/>
      <c r="F29" s="7"/>
      <c r="G29" s="8"/>
      <c r="H29" s="57"/>
      <c r="I29" s="57"/>
      <c r="J29" s="8"/>
      <c r="K29" s="88"/>
      <c r="L29" s="82"/>
      <c r="M29" s="69"/>
      <c r="N29" s="87"/>
      <c r="O29" s="145"/>
      <c r="P29" s="145"/>
      <c r="Q29" s="122"/>
      <c r="S29" s="130"/>
      <c r="T29" s="131"/>
      <c r="U29" s="131"/>
      <c r="V29" s="130"/>
      <c r="W29" s="135"/>
      <c r="X29" s="132"/>
      <c r="Y29" s="132"/>
      <c r="Z29" s="135"/>
      <c r="AA29" s="136"/>
      <c r="AB29" s="131"/>
      <c r="AC29" s="137"/>
      <c r="AD29" s="137"/>
      <c r="AE29" s="137"/>
      <c r="AF29" s="137"/>
      <c r="AG29" s="133"/>
      <c r="AH29" s="133"/>
    </row>
    <row r="30" spans="1:34" s="11" customFormat="1" ht="39.950000000000003" customHeight="1" x14ac:dyDescent="0.2">
      <c r="A30" s="68">
        <v>24</v>
      </c>
      <c r="B30" s="7"/>
      <c r="C30" s="7"/>
      <c r="D30" s="7"/>
      <c r="E30" s="7"/>
      <c r="F30" s="7"/>
      <c r="G30" s="8"/>
      <c r="H30" s="57"/>
      <c r="I30" s="57"/>
      <c r="J30" s="8"/>
      <c r="K30" s="88"/>
      <c r="L30" s="82"/>
      <c r="M30" s="69"/>
      <c r="N30" s="87"/>
      <c r="O30" s="145"/>
      <c r="P30" s="145"/>
      <c r="Q30" s="122"/>
      <c r="S30" s="130"/>
      <c r="T30" s="131"/>
      <c r="U30" s="131"/>
      <c r="V30" s="130"/>
      <c r="W30" s="135"/>
      <c r="X30" s="132"/>
      <c r="Y30" s="132"/>
      <c r="Z30" s="135"/>
      <c r="AA30" s="136"/>
      <c r="AB30" s="131"/>
      <c r="AC30" s="137"/>
      <c r="AD30" s="137"/>
      <c r="AE30" s="137"/>
      <c r="AF30" s="137"/>
      <c r="AG30" s="133"/>
      <c r="AH30" s="133"/>
    </row>
    <row r="31" spans="1:34" s="11" customFormat="1" ht="39.950000000000003" customHeight="1" x14ac:dyDescent="0.2">
      <c r="A31" s="68">
        <v>25</v>
      </c>
      <c r="B31" s="7"/>
      <c r="C31" s="21"/>
      <c r="D31" s="21"/>
      <c r="E31" s="7"/>
      <c r="F31" s="7"/>
      <c r="G31" s="8"/>
      <c r="H31" s="57"/>
      <c r="I31" s="57"/>
      <c r="J31" s="8"/>
      <c r="K31" s="88"/>
      <c r="L31" s="82"/>
      <c r="M31" s="69"/>
      <c r="N31" s="87"/>
      <c r="O31" s="145"/>
      <c r="P31" s="145"/>
      <c r="Q31" s="122"/>
      <c r="S31" s="130"/>
      <c r="T31" s="131"/>
      <c r="U31" s="131"/>
      <c r="V31" s="130"/>
      <c r="W31" s="135"/>
      <c r="X31" s="132"/>
      <c r="Y31" s="132"/>
      <c r="Z31" s="135"/>
      <c r="AA31" s="136"/>
      <c r="AB31" s="131"/>
      <c r="AC31" s="137"/>
      <c r="AD31" s="137"/>
      <c r="AE31" s="137"/>
      <c r="AF31" s="137"/>
      <c r="AG31" s="133"/>
      <c r="AH31" s="133"/>
    </row>
    <row r="32" spans="1:34" s="11" customFormat="1" ht="39.950000000000003" customHeight="1" x14ac:dyDescent="0.2">
      <c r="A32" s="68">
        <v>26</v>
      </c>
      <c r="B32" s="7"/>
      <c r="C32" s="7"/>
      <c r="D32" s="7"/>
      <c r="E32" s="7"/>
      <c r="F32" s="7"/>
      <c r="G32" s="8"/>
      <c r="H32" s="57"/>
      <c r="I32" s="57"/>
      <c r="J32" s="8"/>
      <c r="K32" s="88"/>
      <c r="L32" s="82"/>
      <c r="M32" s="69"/>
      <c r="N32" s="87"/>
      <c r="O32" s="145"/>
      <c r="P32" s="145"/>
      <c r="Q32" s="122"/>
      <c r="S32" s="130"/>
      <c r="T32" s="131"/>
      <c r="U32" s="131"/>
      <c r="V32" s="130"/>
      <c r="W32" s="135"/>
      <c r="X32" s="132"/>
      <c r="Y32" s="132"/>
      <c r="Z32" s="135"/>
      <c r="AA32" s="136"/>
      <c r="AB32" s="131"/>
      <c r="AC32" s="137"/>
      <c r="AD32" s="137"/>
      <c r="AE32" s="137"/>
      <c r="AF32" s="137"/>
      <c r="AG32" s="133"/>
      <c r="AH32" s="133"/>
    </row>
    <row r="33" spans="1:34" s="11" customFormat="1" ht="39.950000000000003" customHeight="1" x14ac:dyDescent="0.2">
      <c r="A33" s="68">
        <v>27</v>
      </c>
      <c r="B33" s="7"/>
      <c r="C33" s="7"/>
      <c r="D33" s="7"/>
      <c r="E33" s="7"/>
      <c r="F33" s="7"/>
      <c r="G33" s="8"/>
      <c r="H33" s="57"/>
      <c r="I33" s="57"/>
      <c r="J33" s="8"/>
      <c r="K33" s="88"/>
      <c r="L33" s="82"/>
      <c r="M33" s="69"/>
      <c r="N33" s="87"/>
      <c r="O33" s="145"/>
      <c r="P33" s="145"/>
      <c r="Q33" s="122"/>
      <c r="S33" s="130"/>
      <c r="T33" s="131"/>
      <c r="U33" s="131"/>
      <c r="V33" s="130"/>
      <c r="W33" s="135"/>
      <c r="X33" s="132"/>
      <c r="Y33" s="132"/>
      <c r="Z33" s="135"/>
      <c r="AA33" s="136"/>
      <c r="AB33" s="131"/>
      <c r="AC33" s="137"/>
      <c r="AD33" s="137"/>
      <c r="AE33" s="137"/>
      <c r="AF33" s="137"/>
      <c r="AG33" s="133"/>
      <c r="AH33" s="133"/>
    </row>
    <row r="34" spans="1:34" s="11" customFormat="1" ht="39.950000000000003" customHeight="1" x14ac:dyDescent="0.2">
      <c r="A34" s="68">
        <v>28</v>
      </c>
      <c r="B34" s="7"/>
      <c r="C34" s="7"/>
      <c r="D34" s="7"/>
      <c r="E34" s="7"/>
      <c r="F34" s="7"/>
      <c r="G34" s="8"/>
      <c r="H34" s="57"/>
      <c r="I34" s="57"/>
      <c r="J34" s="8"/>
      <c r="K34" s="88"/>
      <c r="L34" s="82"/>
      <c r="M34" s="69"/>
      <c r="N34" s="87"/>
      <c r="O34" s="145"/>
      <c r="P34" s="145"/>
      <c r="Q34" s="122"/>
      <c r="S34" s="130"/>
      <c r="T34" s="131"/>
      <c r="U34" s="131"/>
      <c r="V34" s="130"/>
      <c r="W34" s="135"/>
      <c r="X34" s="132"/>
      <c r="Y34" s="132"/>
      <c r="Z34" s="135"/>
      <c r="AA34" s="136"/>
      <c r="AB34" s="131"/>
      <c r="AC34" s="137"/>
      <c r="AD34" s="137"/>
      <c r="AE34" s="137"/>
      <c r="AF34" s="137"/>
      <c r="AG34" s="133"/>
      <c r="AH34" s="133"/>
    </row>
    <row r="35" spans="1:34" s="11" customFormat="1" ht="39.950000000000003" customHeight="1" x14ac:dyDescent="0.2">
      <c r="A35" s="68">
        <v>29</v>
      </c>
      <c r="B35" s="7"/>
      <c r="C35" s="7"/>
      <c r="D35" s="7"/>
      <c r="E35" s="7"/>
      <c r="F35" s="7"/>
      <c r="G35" s="8"/>
      <c r="H35" s="57"/>
      <c r="I35" s="57"/>
      <c r="J35" s="8"/>
      <c r="K35" s="88"/>
      <c r="L35" s="82"/>
      <c r="M35" s="69"/>
      <c r="N35" s="87"/>
      <c r="O35" s="145"/>
      <c r="P35" s="145"/>
      <c r="Q35" s="122"/>
      <c r="S35" s="130"/>
      <c r="T35" s="131"/>
      <c r="U35" s="131"/>
      <c r="V35" s="130"/>
      <c r="W35" s="135"/>
      <c r="X35" s="132"/>
      <c r="Y35" s="132"/>
      <c r="Z35" s="135"/>
      <c r="AA35" s="136"/>
      <c r="AB35" s="131"/>
      <c r="AC35" s="137"/>
      <c r="AD35" s="137"/>
      <c r="AE35" s="137"/>
      <c r="AF35" s="137"/>
      <c r="AG35" s="133"/>
      <c r="AH35" s="133"/>
    </row>
    <row r="36" spans="1:34" s="11" customFormat="1" ht="39.950000000000003" customHeight="1" x14ac:dyDescent="0.2">
      <c r="A36" s="68">
        <v>30</v>
      </c>
      <c r="B36" s="7"/>
      <c r="C36" s="7"/>
      <c r="D36" s="7"/>
      <c r="E36" s="7"/>
      <c r="F36" s="7"/>
      <c r="G36" s="8"/>
      <c r="H36" s="57"/>
      <c r="I36" s="57"/>
      <c r="J36" s="8"/>
      <c r="K36" s="88"/>
      <c r="L36" s="82"/>
      <c r="M36" s="69"/>
      <c r="N36" s="87"/>
      <c r="O36" s="145"/>
      <c r="P36" s="145"/>
      <c r="Q36" s="122"/>
      <c r="S36" s="130"/>
      <c r="T36" s="131"/>
      <c r="U36" s="131"/>
      <c r="V36" s="130"/>
      <c r="W36" s="135"/>
      <c r="X36" s="132"/>
      <c r="Y36" s="132"/>
      <c r="Z36" s="135"/>
      <c r="AA36" s="136"/>
      <c r="AB36" s="131"/>
      <c r="AC36" s="137"/>
      <c r="AD36" s="137"/>
      <c r="AE36" s="137"/>
      <c r="AF36" s="137"/>
      <c r="AG36" s="133"/>
      <c r="AH36" s="133"/>
    </row>
    <row r="37" spans="1:34" s="11" customFormat="1" ht="39.950000000000003" customHeight="1" x14ac:dyDescent="0.2">
      <c r="A37" s="68">
        <v>31</v>
      </c>
      <c r="B37" s="7"/>
      <c r="C37" s="7"/>
      <c r="D37" s="7"/>
      <c r="E37" s="7"/>
      <c r="F37" s="7"/>
      <c r="G37" s="8"/>
      <c r="H37" s="57"/>
      <c r="I37" s="57"/>
      <c r="J37" s="8"/>
      <c r="K37" s="88"/>
      <c r="L37" s="82"/>
      <c r="M37" s="69"/>
      <c r="N37" s="87"/>
      <c r="O37" s="145"/>
      <c r="P37" s="145"/>
      <c r="Q37" s="122"/>
      <c r="S37" s="130"/>
      <c r="T37" s="131"/>
      <c r="U37" s="131"/>
      <c r="V37" s="130"/>
      <c r="W37" s="135"/>
      <c r="X37" s="132"/>
      <c r="Y37" s="132"/>
      <c r="Z37" s="135"/>
      <c r="AA37" s="136"/>
      <c r="AB37" s="131"/>
      <c r="AC37" s="137"/>
      <c r="AD37" s="137"/>
      <c r="AE37" s="137"/>
      <c r="AF37" s="137"/>
      <c r="AG37" s="133"/>
      <c r="AH37" s="133"/>
    </row>
    <row r="38" spans="1:34" s="11" customFormat="1" ht="39.950000000000003" customHeight="1" x14ac:dyDescent="0.2">
      <c r="A38" s="68">
        <v>32</v>
      </c>
      <c r="B38" s="7"/>
      <c r="C38" s="7"/>
      <c r="D38" s="7"/>
      <c r="E38" s="7"/>
      <c r="F38" s="7"/>
      <c r="G38" s="8"/>
      <c r="H38" s="57"/>
      <c r="I38" s="57"/>
      <c r="J38" s="8"/>
      <c r="K38" s="88"/>
      <c r="L38" s="82"/>
      <c r="M38" s="69"/>
      <c r="N38" s="87"/>
      <c r="O38" s="145"/>
      <c r="P38" s="145"/>
      <c r="Q38" s="122"/>
      <c r="S38" s="130"/>
      <c r="T38" s="131"/>
      <c r="U38" s="131"/>
      <c r="V38" s="130"/>
      <c r="W38" s="135"/>
      <c r="X38" s="132"/>
      <c r="Y38" s="132"/>
      <c r="Z38" s="135"/>
      <c r="AA38" s="136"/>
      <c r="AB38" s="131"/>
      <c r="AC38" s="137"/>
      <c r="AD38" s="137"/>
      <c r="AE38" s="137"/>
      <c r="AF38" s="137"/>
      <c r="AG38" s="133"/>
      <c r="AH38" s="133"/>
    </row>
    <row r="39" spans="1:34" s="11" customFormat="1" ht="39.950000000000003" customHeight="1" x14ac:dyDescent="0.2">
      <c r="A39" s="68">
        <v>33</v>
      </c>
      <c r="B39" s="7"/>
      <c r="C39" s="7"/>
      <c r="D39" s="7"/>
      <c r="E39" s="7"/>
      <c r="F39" s="7"/>
      <c r="G39" s="8"/>
      <c r="H39" s="57"/>
      <c r="I39" s="57"/>
      <c r="J39" s="8"/>
      <c r="K39" s="88"/>
      <c r="L39" s="82"/>
      <c r="M39" s="69"/>
      <c r="N39" s="87"/>
      <c r="O39" s="145"/>
      <c r="P39" s="145"/>
      <c r="Q39" s="122"/>
      <c r="S39" s="130"/>
      <c r="T39" s="131"/>
      <c r="U39" s="131"/>
      <c r="V39" s="130"/>
      <c r="W39" s="135"/>
      <c r="X39" s="132"/>
      <c r="Y39" s="132"/>
      <c r="Z39" s="135"/>
      <c r="AA39" s="136"/>
      <c r="AB39" s="131"/>
      <c r="AC39" s="137"/>
      <c r="AD39" s="137"/>
      <c r="AE39" s="137"/>
      <c r="AF39" s="137"/>
      <c r="AG39" s="133"/>
      <c r="AH39" s="133"/>
    </row>
    <row r="40" spans="1:34" s="11" customFormat="1" ht="39.950000000000003" customHeight="1" x14ac:dyDescent="0.2">
      <c r="A40" s="68">
        <v>34</v>
      </c>
      <c r="B40" s="7"/>
      <c r="C40" s="7"/>
      <c r="D40" s="7"/>
      <c r="E40" s="7"/>
      <c r="F40" s="7"/>
      <c r="G40" s="8"/>
      <c r="H40" s="57"/>
      <c r="I40" s="57"/>
      <c r="J40" s="8"/>
      <c r="K40" s="88"/>
      <c r="L40" s="82"/>
      <c r="M40" s="69"/>
      <c r="N40" s="87"/>
      <c r="O40" s="145"/>
      <c r="P40" s="145"/>
      <c r="Q40" s="122"/>
      <c r="S40" s="130"/>
      <c r="T40" s="131"/>
      <c r="U40" s="131"/>
      <c r="V40" s="130"/>
      <c r="W40" s="135"/>
      <c r="X40" s="132"/>
      <c r="Y40" s="132"/>
      <c r="Z40" s="135"/>
      <c r="AA40" s="136"/>
      <c r="AB40" s="131"/>
      <c r="AC40" s="137"/>
      <c r="AD40" s="137"/>
      <c r="AE40" s="137"/>
      <c r="AF40" s="137"/>
      <c r="AG40" s="133"/>
      <c r="AH40" s="133"/>
    </row>
    <row r="41" spans="1:34" s="11" customFormat="1" ht="39.950000000000003" customHeight="1" x14ac:dyDescent="0.2">
      <c r="A41" s="68">
        <v>35</v>
      </c>
      <c r="B41" s="7"/>
      <c r="C41" s="21"/>
      <c r="D41" s="21"/>
      <c r="E41" s="7"/>
      <c r="F41" s="7"/>
      <c r="G41" s="8"/>
      <c r="H41" s="57"/>
      <c r="I41" s="57"/>
      <c r="J41" s="8"/>
      <c r="K41" s="88"/>
      <c r="L41" s="82"/>
      <c r="M41" s="69"/>
      <c r="N41" s="87"/>
      <c r="O41" s="145"/>
      <c r="P41" s="145"/>
      <c r="Q41" s="122"/>
      <c r="S41" s="130"/>
      <c r="T41" s="131"/>
      <c r="U41" s="131"/>
      <c r="V41" s="130"/>
      <c r="W41" s="135"/>
      <c r="X41" s="132"/>
      <c r="Y41" s="132"/>
      <c r="Z41" s="135"/>
      <c r="AA41" s="136"/>
      <c r="AB41" s="131"/>
      <c r="AC41" s="137"/>
      <c r="AD41" s="137"/>
      <c r="AE41" s="137"/>
      <c r="AF41" s="137"/>
      <c r="AG41" s="133"/>
      <c r="AH41" s="133"/>
    </row>
    <row r="42" spans="1:34" s="11" customFormat="1" ht="39.950000000000003" customHeight="1" x14ac:dyDescent="0.2">
      <c r="A42" s="68">
        <v>36</v>
      </c>
      <c r="B42" s="7"/>
      <c r="C42" s="7"/>
      <c r="D42" s="7"/>
      <c r="E42" s="7"/>
      <c r="F42" s="7"/>
      <c r="G42" s="8"/>
      <c r="H42" s="57"/>
      <c r="I42" s="57"/>
      <c r="J42" s="8"/>
      <c r="K42" s="88"/>
      <c r="L42" s="82"/>
      <c r="M42" s="69"/>
      <c r="N42" s="87"/>
      <c r="O42" s="145"/>
      <c r="P42" s="145"/>
      <c r="Q42" s="122"/>
      <c r="S42" s="130"/>
      <c r="T42" s="131"/>
      <c r="U42" s="131"/>
      <c r="V42" s="130"/>
      <c r="W42" s="135"/>
      <c r="X42" s="132"/>
      <c r="Y42" s="132"/>
      <c r="Z42" s="135"/>
      <c r="AA42" s="136"/>
      <c r="AB42" s="131"/>
      <c r="AC42" s="137"/>
      <c r="AD42" s="137"/>
      <c r="AE42" s="137"/>
      <c r="AF42" s="137"/>
      <c r="AG42" s="133"/>
      <c r="AH42" s="133"/>
    </row>
    <row r="43" spans="1:34" s="11" customFormat="1" ht="39.950000000000003" customHeight="1" x14ac:dyDescent="0.2">
      <c r="A43" s="68">
        <v>37</v>
      </c>
      <c r="B43" s="7"/>
      <c r="C43" s="7"/>
      <c r="D43" s="7"/>
      <c r="E43" s="7"/>
      <c r="F43" s="7"/>
      <c r="G43" s="8"/>
      <c r="H43" s="57"/>
      <c r="I43" s="57"/>
      <c r="J43" s="8"/>
      <c r="K43" s="88"/>
      <c r="L43" s="82"/>
      <c r="M43" s="69"/>
      <c r="N43" s="87"/>
      <c r="O43" s="145"/>
      <c r="P43" s="145"/>
      <c r="Q43" s="122"/>
      <c r="S43" s="130"/>
      <c r="T43" s="131"/>
      <c r="U43" s="131"/>
      <c r="V43" s="130"/>
      <c r="W43" s="135"/>
      <c r="X43" s="132"/>
      <c r="Y43" s="132"/>
      <c r="Z43" s="135"/>
      <c r="AA43" s="136"/>
      <c r="AB43" s="131"/>
      <c r="AC43" s="137"/>
      <c r="AD43" s="137"/>
      <c r="AE43" s="137"/>
      <c r="AF43" s="137"/>
      <c r="AG43" s="133"/>
      <c r="AH43" s="133"/>
    </row>
    <row r="44" spans="1:34" s="11" customFormat="1" ht="39.950000000000003" customHeight="1" x14ac:dyDescent="0.2">
      <c r="A44" s="68">
        <v>38</v>
      </c>
      <c r="B44" s="7"/>
      <c r="C44" s="7"/>
      <c r="D44" s="7"/>
      <c r="E44" s="7"/>
      <c r="F44" s="7"/>
      <c r="G44" s="8"/>
      <c r="H44" s="57"/>
      <c r="I44" s="57"/>
      <c r="J44" s="8"/>
      <c r="K44" s="88"/>
      <c r="L44" s="82"/>
      <c r="M44" s="69"/>
      <c r="N44" s="87"/>
      <c r="O44" s="145"/>
      <c r="P44" s="145"/>
      <c r="Q44" s="122"/>
      <c r="S44" s="130"/>
      <c r="T44" s="131"/>
      <c r="U44" s="131"/>
      <c r="V44" s="130"/>
      <c r="W44" s="135"/>
      <c r="X44" s="132"/>
      <c r="Y44" s="132"/>
      <c r="Z44" s="135"/>
      <c r="AA44" s="136"/>
      <c r="AB44" s="131"/>
      <c r="AC44" s="137"/>
      <c r="AD44" s="137"/>
      <c r="AE44" s="137"/>
      <c r="AF44" s="137"/>
      <c r="AG44" s="133"/>
      <c r="AH44" s="133"/>
    </row>
    <row r="45" spans="1:34" s="11" customFormat="1" ht="39.950000000000003" customHeight="1" x14ac:dyDescent="0.2">
      <c r="A45" s="68">
        <v>39</v>
      </c>
      <c r="B45" s="7"/>
      <c r="C45" s="7"/>
      <c r="D45" s="7"/>
      <c r="E45" s="7"/>
      <c r="F45" s="7"/>
      <c r="G45" s="8"/>
      <c r="H45" s="57"/>
      <c r="I45" s="57"/>
      <c r="J45" s="8"/>
      <c r="K45" s="88"/>
      <c r="L45" s="82"/>
      <c r="M45" s="69"/>
      <c r="N45" s="87"/>
      <c r="O45" s="145"/>
      <c r="P45" s="145"/>
      <c r="Q45" s="122"/>
      <c r="S45" s="130"/>
      <c r="T45" s="131"/>
      <c r="U45" s="131"/>
      <c r="V45" s="130"/>
      <c r="W45" s="135"/>
      <c r="X45" s="132"/>
      <c r="Y45" s="132"/>
      <c r="Z45" s="135"/>
      <c r="AA45" s="136"/>
      <c r="AB45" s="131"/>
      <c r="AC45" s="137"/>
      <c r="AD45" s="137"/>
      <c r="AE45" s="137"/>
      <c r="AF45" s="137"/>
      <c r="AG45" s="133"/>
      <c r="AH45" s="133"/>
    </row>
    <row r="46" spans="1:34" s="11" customFormat="1" ht="39.950000000000003" customHeight="1" x14ac:dyDescent="0.2">
      <c r="A46" s="68">
        <v>40</v>
      </c>
      <c r="B46" s="7"/>
      <c r="C46" s="7"/>
      <c r="D46" s="7"/>
      <c r="E46" s="7"/>
      <c r="F46" s="7"/>
      <c r="G46" s="8"/>
      <c r="H46" s="57"/>
      <c r="I46" s="57"/>
      <c r="J46" s="8"/>
      <c r="K46" s="88"/>
      <c r="L46" s="82"/>
      <c r="M46" s="69"/>
      <c r="N46" s="87"/>
      <c r="O46" s="145"/>
      <c r="P46" s="145"/>
      <c r="Q46" s="122"/>
      <c r="S46" s="130"/>
      <c r="T46" s="131"/>
      <c r="U46" s="131"/>
      <c r="V46" s="130"/>
      <c r="W46" s="135"/>
      <c r="X46" s="132"/>
      <c r="Y46" s="132"/>
      <c r="Z46" s="135"/>
      <c r="AA46" s="136"/>
      <c r="AB46" s="131"/>
      <c r="AC46" s="137"/>
      <c r="AD46" s="137"/>
      <c r="AE46" s="137"/>
      <c r="AF46" s="137"/>
      <c r="AG46" s="133"/>
      <c r="AH46" s="133"/>
    </row>
    <row r="47" spans="1:34" s="11" customFormat="1" ht="39.950000000000003" customHeight="1" x14ac:dyDescent="0.2">
      <c r="A47" s="68">
        <v>41</v>
      </c>
      <c r="B47" s="7"/>
      <c r="C47" s="7"/>
      <c r="D47" s="7"/>
      <c r="E47" s="7"/>
      <c r="F47" s="7"/>
      <c r="G47" s="8"/>
      <c r="H47" s="57"/>
      <c r="I47" s="57"/>
      <c r="J47" s="8"/>
      <c r="K47" s="88"/>
      <c r="L47" s="82"/>
      <c r="M47" s="69"/>
      <c r="N47" s="87"/>
      <c r="O47" s="145"/>
      <c r="P47" s="145"/>
      <c r="Q47" s="122"/>
      <c r="S47" s="130"/>
      <c r="T47" s="131"/>
      <c r="U47" s="131"/>
      <c r="V47" s="130"/>
      <c r="W47" s="135"/>
      <c r="X47" s="132"/>
      <c r="Y47" s="132"/>
      <c r="Z47" s="135"/>
      <c r="AA47" s="136"/>
      <c r="AB47" s="131"/>
      <c r="AC47" s="137"/>
      <c r="AD47" s="137"/>
      <c r="AE47" s="137"/>
      <c r="AF47" s="137"/>
      <c r="AG47" s="133"/>
      <c r="AH47" s="133"/>
    </row>
    <row r="48" spans="1:34" s="11" customFormat="1" ht="39.950000000000003" customHeight="1" x14ac:dyDescent="0.2">
      <c r="A48" s="68">
        <v>42</v>
      </c>
      <c r="B48" s="7"/>
      <c r="C48" s="7"/>
      <c r="D48" s="7"/>
      <c r="E48" s="7"/>
      <c r="F48" s="7"/>
      <c r="G48" s="8"/>
      <c r="H48" s="57"/>
      <c r="I48" s="57"/>
      <c r="J48" s="8"/>
      <c r="K48" s="88"/>
      <c r="L48" s="82"/>
      <c r="M48" s="69"/>
      <c r="N48" s="87"/>
      <c r="O48" s="145"/>
      <c r="P48" s="145"/>
      <c r="Q48" s="122"/>
      <c r="S48" s="130"/>
      <c r="T48" s="131"/>
      <c r="U48" s="131"/>
      <c r="V48" s="130"/>
      <c r="W48" s="135"/>
      <c r="X48" s="132"/>
      <c r="Y48" s="132"/>
      <c r="Z48" s="135"/>
      <c r="AA48" s="136"/>
      <c r="AB48" s="131"/>
      <c r="AC48" s="137"/>
      <c r="AD48" s="137"/>
      <c r="AE48" s="137"/>
      <c r="AF48" s="137"/>
      <c r="AG48" s="133"/>
      <c r="AH48" s="133"/>
    </row>
    <row r="49" spans="1:34" s="11" customFormat="1" ht="39.950000000000003" customHeight="1" x14ac:dyDescent="0.2">
      <c r="A49" s="68">
        <v>43</v>
      </c>
      <c r="B49" s="7"/>
      <c r="C49" s="7"/>
      <c r="D49" s="7"/>
      <c r="E49" s="7"/>
      <c r="F49" s="7"/>
      <c r="G49" s="8"/>
      <c r="H49" s="57"/>
      <c r="I49" s="57"/>
      <c r="J49" s="8"/>
      <c r="K49" s="88"/>
      <c r="L49" s="82"/>
      <c r="M49" s="69"/>
      <c r="N49" s="87"/>
      <c r="O49" s="145"/>
      <c r="P49" s="145"/>
      <c r="Q49" s="122"/>
      <c r="S49" s="130"/>
      <c r="T49" s="131"/>
      <c r="U49" s="131"/>
      <c r="V49" s="130"/>
      <c r="W49" s="135"/>
      <c r="X49" s="132"/>
      <c r="Y49" s="132"/>
      <c r="Z49" s="135"/>
      <c r="AA49" s="136"/>
      <c r="AB49" s="131"/>
      <c r="AC49" s="137"/>
      <c r="AD49" s="137"/>
      <c r="AE49" s="137"/>
      <c r="AF49" s="137"/>
      <c r="AG49" s="133"/>
      <c r="AH49" s="133"/>
    </row>
    <row r="50" spans="1:34" s="11" customFormat="1" ht="39.950000000000003" customHeight="1" x14ac:dyDescent="0.2">
      <c r="A50" s="68">
        <v>44</v>
      </c>
      <c r="B50" s="7"/>
      <c r="C50" s="7"/>
      <c r="D50" s="7"/>
      <c r="E50" s="7"/>
      <c r="F50" s="7"/>
      <c r="G50" s="8"/>
      <c r="H50" s="57"/>
      <c r="I50" s="57"/>
      <c r="J50" s="8"/>
      <c r="K50" s="88"/>
      <c r="L50" s="82"/>
      <c r="M50" s="69"/>
      <c r="N50" s="87"/>
      <c r="O50" s="145"/>
      <c r="P50" s="145"/>
      <c r="Q50" s="122"/>
      <c r="S50" s="130"/>
      <c r="T50" s="131"/>
      <c r="U50" s="131"/>
      <c r="V50" s="130"/>
      <c r="W50" s="135"/>
      <c r="X50" s="132"/>
      <c r="Y50" s="132"/>
      <c r="Z50" s="135"/>
      <c r="AA50" s="136"/>
      <c r="AB50" s="131"/>
      <c r="AC50" s="137"/>
      <c r="AD50" s="137"/>
      <c r="AE50" s="137"/>
      <c r="AF50" s="137"/>
      <c r="AG50" s="133"/>
      <c r="AH50" s="133"/>
    </row>
    <row r="51" spans="1:34" s="11" customFormat="1" ht="39.950000000000003" customHeight="1" x14ac:dyDescent="0.2">
      <c r="A51" s="68">
        <v>45</v>
      </c>
      <c r="B51" s="7"/>
      <c r="C51" s="7"/>
      <c r="D51" s="7"/>
      <c r="E51" s="7"/>
      <c r="F51" s="7"/>
      <c r="G51" s="8"/>
      <c r="H51" s="57"/>
      <c r="I51" s="57"/>
      <c r="J51" s="8"/>
      <c r="K51" s="88"/>
      <c r="L51" s="82"/>
      <c r="M51" s="69"/>
      <c r="N51" s="87"/>
      <c r="O51" s="145"/>
      <c r="P51" s="145"/>
      <c r="Q51" s="122"/>
      <c r="S51" s="130"/>
      <c r="T51" s="131"/>
      <c r="U51" s="131"/>
      <c r="V51" s="130"/>
      <c r="W51" s="135"/>
      <c r="X51" s="132"/>
      <c r="Y51" s="132"/>
      <c r="Z51" s="135"/>
      <c r="AA51" s="136"/>
      <c r="AB51" s="131"/>
      <c r="AC51" s="137"/>
      <c r="AD51" s="137"/>
      <c r="AE51" s="137"/>
      <c r="AF51" s="137"/>
      <c r="AG51" s="133"/>
      <c r="AH51" s="133"/>
    </row>
    <row r="52" spans="1:34" s="11" customFormat="1" ht="39.950000000000003" customHeight="1" x14ac:dyDescent="0.2">
      <c r="A52" s="68">
        <v>46</v>
      </c>
      <c r="B52" s="7"/>
      <c r="C52" s="7"/>
      <c r="D52" s="7"/>
      <c r="E52" s="7"/>
      <c r="F52" s="7"/>
      <c r="G52" s="8"/>
      <c r="H52" s="57"/>
      <c r="I52" s="57"/>
      <c r="J52" s="8"/>
      <c r="K52" s="88"/>
      <c r="L52" s="82"/>
      <c r="M52" s="69"/>
      <c r="N52" s="87"/>
      <c r="O52" s="145"/>
      <c r="P52" s="145"/>
      <c r="Q52" s="122"/>
      <c r="S52" s="130"/>
      <c r="T52" s="131"/>
      <c r="U52" s="131"/>
      <c r="V52" s="130"/>
      <c r="W52" s="135"/>
      <c r="X52" s="132"/>
      <c r="Y52" s="132"/>
      <c r="Z52" s="135"/>
      <c r="AA52" s="136"/>
      <c r="AB52" s="131"/>
      <c r="AC52" s="137"/>
      <c r="AD52" s="137"/>
      <c r="AE52" s="137"/>
      <c r="AF52" s="137"/>
      <c r="AG52" s="133"/>
      <c r="AH52" s="133"/>
    </row>
    <row r="53" spans="1:34" s="11" customFormat="1" ht="39.950000000000003" customHeight="1" x14ac:dyDescent="0.2">
      <c r="A53" s="68">
        <v>47</v>
      </c>
      <c r="B53" s="7"/>
      <c r="C53" s="7"/>
      <c r="D53" s="7"/>
      <c r="E53" s="7"/>
      <c r="F53" s="7"/>
      <c r="G53" s="8"/>
      <c r="H53" s="57"/>
      <c r="I53" s="57"/>
      <c r="J53" s="8"/>
      <c r="K53" s="88"/>
      <c r="L53" s="82"/>
      <c r="M53" s="69"/>
      <c r="N53" s="87"/>
      <c r="O53" s="145"/>
      <c r="P53" s="145"/>
      <c r="Q53" s="122"/>
      <c r="S53" s="130"/>
      <c r="T53" s="131"/>
      <c r="U53" s="131"/>
      <c r="V53" s="130"/>
      <c r="W53" s="135"/>
      <c r="X53" s="132"/>
      <c r="Y53" s="132"/>
      <c r="Z53" s="135"/>
      <c r="AA53" s="136"/>
      <c r="AB53" s="131"/>
      <c r="AC53" s="137"/>
      <c r="AD53" s="137"/>
      <c r="AE53" s="137"/>
      <c r="AF53" s="137"/>
      <c r="AG53" s="133"/>
      <c r="AH53" s="133"/>
    </row>
    <row r="54" spans="1:34" s="11" customFormat="1" ht="39.950000000000003" customHeight="1" x14ac:dyDescent="0.2">
      <c r="A54" s="68">
        <v>48</v>
      </c>
      <c r="B54" s="7"/>
      <c r="C54" s="7"/>
      <c r="D54" s="7"/>
      <c r="E54" s="7"/>
      <c r="F54" s="7"/>
      <c r="G54" s="8"/>
      <c r="H54" s="57"/>
      <c r="I54" s="57"/>
      <c r="J54" s="8"/>
      <c r="K54" s="88"/>
      <c r="L54" s="82"/>
      <c r="M54" s="69"/>
      <c r="N54" s="87"/>
      <c r="O54" s="145"/>
      <c r="P54" s="145"/>
      <c r="Q54" s="122"/>
      <c r="S54" s="130"/>
      <c r="T54" s="131"/>
      <c r="U54" s="131"/>
      <c r="V54" s="130"/>
      <c r="W54" s="135"/>
      <c r="X54" s="132"/>
      <c r="Y54" s="132"/>
      <c r="Z54" s="135"/>
      <c r="AA54" s="136"/>
      <c r="AB54" s="131"/>
      <c r="AC54" s="137"/>
      <c r="AD54" s="137"/>
      <c r="AE54" s="137"/>
      <c r="AF54" s="137"/>
      <c r="AG54" s="133"/>
      <c r="AH54" s="133"/>
    </row>
    <row r="55" spans="1:34" s="11" customFormat="1" ht="39.950000000000003" customHeight="1" x14ac:dyDescent="0.2">
      <c r="A55" s="68">
        <v>49</v>
      </c>
      <c r="B55" s="7"/>
      <c r="C55" s="7"/>
      <c r="D55" s="7"/>
      <c r="E55" s="7"/>
      <c r="F55" s="7"/>
      <c r="G55" s="8"/>
      <c r="H55" s="57"/>
      <c r="I55" s="57"/>
      <c r="J55" s="8"/>
      <c r="K55" s="88"/>
      <c r="L55" s="82"/>
      <c r="M55" s="69"/>
      <c r="N55" s="87"/>
      <c r="O55" s="145"/>
      <c r="P55" s="145"/>
      <c r="Q55" s="122"/>
      <c r="S55" s="130"/>
      <c r="T55" s="131"/>
      <c r="U55" s="131"/>
      <c r="V55" s="130"/>
      <c r="W55" s="135"/>
      <c r="X55" s="132"/>
      <c r="Y55" s="132"/>
      <c r="Z55" s="135"/>
      <c r="AA55" s="136"/>
      <c r="AB55" s="131"/>
      <c r="AC55" s="137"/>
      <c r="AD55" s="137"/>
      <c r="AE55" s="137"/>
      <c r="AF55" s="137"/>
      <c r="AG55" s="133"/>
      <c r="AH55" s="133"/>
    </row>
    <row r="56" spans="1:34" s="11" customFormat="1" ht="39.950000000000003" customHeight="1" x14ac:dyDescent="0.2">
      <c r="A56" s="68">
        <v>50</v>
      </c>
      <c r="B56" s="7"/>
      <c r="C56" s="7"/>
      <c r="D56" s="7"/>
      <c r="E56" s="7"/>
      <c r="F56" s="7"/>
      <c r="G56" s="8"/>
      <c r="H56" s="57"/>
      <c r="I56" s="57"/>
      <c r="J56" s="8"/>
      <c r="K56" s="88"/>
      <c r="L56" s="82"/>
      <c r="M56" s="69"/>
      <c r="N56" s="87"/>
      <c r="O56" s="145"/>
      <c r="P56" s="145"/>
      <c r="Q56" s="122"/>
      <c r="S56" s="130"/>
      <c r="T56" s="131"/>
      <c r="U56" s="131"/>
      <c r="V56" s="130"/>
      <c r="W56" s="135"/>
      <c r="X56" s="132"/>
      <c r="Y56" s="132"/>
      <c r="Z56" s="135"/>
      <c r="AA56" s="136"/>
      <c r="AB56" s="131"/>
      <c r="AC56" s="137"/>
      <c r="AD56" s="137"/>
      <c r="AE56" s="137"/>
      <c r="AF56" s="137"/>
      <c r="AG56" s="133"/>
      <c r="AH56" s="133"/>
    </row>
    <row r="57" spans="1:34" s="11" customFormat="1" ht="39.950000000000003" customHeight="1" x14ac:dyDescent="0.2">
      <c r="A57" s="68">
        <v>51</v>
      </c>
      <c r="B57" s="7"/>
      <c r="C57" s="7"/>
      <c r="D57" s="7"/>
      <c r="E57" s="7"/>
      <c r="F57" s="7"/>
      <c r="G57" s="8"/>
      <c r="H57" s="57"/>
      <c r="I57" s="57"/>
      <c r="J57" s="8"/>
      <c r="K57" s="88"/>
      <c r="L57" s="82"/>
      <c r="M57" s="69"/>
      <c r="N57" s="87"/>
      <c r="O57" s="145"/>
      <c r="P57" s="145"/>
      <c r="Q57" s="122"/>
      <c r="S57" s="130"/>
      <c r="T57" s="131"/>
      <c r="U57" s="131"/>
      <c r="V57" s="130"/>
      <c r="W57" s="135"/>
      <c r="X57" s="132"/>
      <c r="Y57" s="132"/>
      <c r="Z57" s="135"/>
      <c r="AA57" s="136"/>
      <c r="AB57" s="131"/>
      <c r="AC57" s="137"/>
      <c r="AD57" s="137"/>
      <c r="AE57" s="137"/>
      <c r="AF57" s="137"/>
      <c r="AG57" s="133"/>
      <c r="AH57" s="133"/>
    </row>
    <row r="58" spans="1:34" s="11" customFormat="1" ht="39.950000000000003" customHeight="1" x14ac:dyDescent="0.2">
      <c r="A58" s="68">
        <v>52</v>
      </c>
      <c r="B58" s="7"/>
      <c r="C58" s="7"/>
      <c r="D58" s="7"/>
      <c r="E58" s="7"/>
      <c r="F58" s="7"/>
      <c r="G58" s="8"/>
      <c r="H58" s="57"/>
      <c r="I58" s="57"/>
      <c r="J58" s="8"/>
      <c r="K58" s="88"/>
      <c r="L58" s="82"/>
      <c r="M58" s="69"/>
      <c r="N58" s="87"/>
      <c r="O58" s="145"/>
      <c r="P58" s="145"/>
      <c r="Q58" s="122"/>
      <c r="S58" s="130"/>
      <c r="T58" s="131"/>
      <c r="U58" s="131"/>
      <c r="V58" s="130"/>
      <c r="W58" s="135"/>
      <c r="X58" s="132"/>
      <c r="Y58" s="132"/>
      <c r="Z58" s="135"/>
      <c r="AA58" s="136"/>
      <c r="AB58" s="131"/>
      <c r="AC58" s="137"/>
      <c r="AD58" s="137"/>
      <c r="AE58" s="137"/>
      <c r="AF58" s="137"/>
      <c r="AG58" s="133"/>
      <c r="AH58" s="133"/>
    </row>
    <row r="59" spans="1:34" s="11" customFormat="1" ht="39.950000000000003" customHeight="1" x14ac:dyDescent="0.2">
      <c r="A59" s="68">
        <v>53</v>
      </c>
      <c r="B59" s="7"/>
      <c r="C59" s="21"/>
      <c r="D59" s="21"/>
      <c r="E59" s="7"/>
      <c r="F59" s="7"/>
      <c r="G59" s="8"/>
      <c r="H59" s="57"/>
      <c r="I59" s="57"/>
      <c r="J59" s="8"/>
      <c r="K59" s="88"/>
      <c r="L59" s="82"/>
      <c r="M59" s="69"/>
      <c r="N59" s="87"/>
      <c r="O59" s="145"/>
      <c r="P59" s="145"/>
      <c r="Q59" s="122"/>
      <c r="S59" s="130"/>
      <c r="T59" s="131"/>
      <c r="U59" s="131"/>
      <c r="V59" s="130"/>
      <c r="W59" s="135"/>
      <c r="X59" s="132"/>
      <c r="Y59" s="132"/>
      <c r="Z59" s="135"/>
      <c r="AA59" s="136"/>
      <c r="AB59" s="131"/>
      <c r="AC59" s="137"/>
      <c r="AD59" s="137"/>
      <c r="AE59" s="137"/>
      <c r="AF59" s="137"/>
      <c r="AG59" s="133"/>
      <c r="AH59" s="133"/>
    </row>
    <row r="60" spans="1:34" s="11" customFormat="1" ht="39.950000000000003" customHeight="1" x14ac:dyDescent="0.2">
      <c r="A60" s="68">
        <v>54</v>
      </c>
      <c r="B60" s="7"/>
      <c r="C60" s="7"/>
      <c r="D60" s="7"/>
      <c r="E60" s="7"/>
      <c r="F60" s="7"/>
      <c r="G60" s="8"/>
      <c r="H60" s="57"/>
      <c r="I60" s="57"/>
      <c r="J60" s="8"/>
      <c r="K60" s="88"/>
      <c r="L60" s="82"/>
      <c r="M60" s="69"/>
      <c r="N60" s="87"/>
      <c r="O60" s="145"/>
      <c r="P60" s="145"/>
      <c r="Q60" s="122"/>
      <c r="S60" s="130"/>
      <c r="T60" s="131"/>
      <c r="U60" s="131"/>
      <c r="V60" s="130"/>
      <c r="W60" s="135"/>
      <c r="X60" s="132"/>
      <c r="Y60" s="132"/>
      <c r="Z60" s="135"/>
      <c r="AA60" s="136"/>
      <c r="AB60" s="131"/>
      <c r="AC60" s="137"/>
      <c r="AD60" s="137"/>
      <c r="AE60" s="137"/>
      <c r="AF60" s="137"/>
      <c r="AG60" s="133"/>
      <c r="AH60" s="133"/>
    </row>
    <row r="61" spans="1:34" s="11" customFormat="1" ht="39.950000000000003" customHeight="1" x14ac:dyDescent="0.2">
      <c r="A61" s="68">
        <v>55</v>
      </c>
      <c r="B61" s="7"/>
      <c r="C61" s="7"/>
      <c r="D61" s="7"/>
      <c r="E61" s="7"/>
      <c r="F61" s="7"/>
      <c r="G61" s="8"/>
      <c r="H61" s="57"/>
      <c r="I61" s="57"/>
      <c r="J61" s="8"/>
      <c r="K61" s="88"/>
      <c r="L61" s="82"/>
      <c r="M61" s="69"/>
      <c r="N61" s="87"/>
      <c r="O61" s="145"/>
      <c r="P61" s="145"/>
      <c r="Q61" s="122"/>
      <c r="S61" s="130"/>
      <c r="T61" s="131"/>
      <c r="U61" s="131"/>
      <c r="V61" s="130"/>
      <c r="W61" s="135"/>
      <c r="X61" s="132"/>
      <c r="Y61" s="132"/>
      <c r="Z61" s="135"/>
      <c r="AA61" s="136"/>
      <c r="AB61" s="131"/>
      <c r="AC61" s="137"/>
      <c r="AD61" s="137"/>
      <c r="AE61" s="137"/>
      <c r="AF61" s="137"/>
      <c r="AG61" s="133"/>
      <c r="AH61" s="133"/>
    </row>
    <row r="62" spans="1:34" s="11" customFormat="1" ht="39.950000000000003" customHeight="1" x14ac:dyDescent="0.2">
      <c r="A62" s="68">
        <v>56</v>
      </c>
      <c r="B62" s="7"/>
      <c r="C62" s="7"/>
      <c r="D62" s="7"/>
      <c r="E62" s="7"/>
      <c r="F62" s="7"/>
      <c r="G62" s="8"/>
      <c r="H62" s="57"/>
      <c r="I62" s="57"/>
      <c r="J62" s="8"/>
      <c r="K62" s="88"/>
      <c r="L62" s="82"/>
      <c r="M62" s="69"/>
      <c r="N62" s="87"/>
      <c r="O62" s="145"/>
      <c r="P62" s="145"/>
      <c r="Q62" s="122"/>
      <c r="S62" s="130"/>
      <c r="T62" s="131"/>
      <c r="U62" s="131"/>
      <c r="V62" s="130"/>
      <c r="W62" s="135"/>
      <c r="X62" s="132"/>
      <c r="Y62" s="132"/>
      <c r="Z62" s="135"/>
      <c r="AA62" s="136"/>
      <c r="AB62" s="131"/>
      <c r="AC62" s="137"/>
      <c r="AD62" s="137"/>
      <c r="AE62" s="137"/>
      <c r="AF62" s="137"/>
      <c r="AG62" s="133"/>
      <c r="AH62" s="133"/>
    </row>
    <row r="63" spans="1:34" s="11" customFormat="1" ht="39.950000000000003" customHeight="1" x14ac:dyDescent="0.2">
      <c r="A63" s="68">
        <v>57</v>
      </c>
      <c r="B63" s="7"/>
      <c r="C63" s="7"/>
      <c r="D63" s="7"/>
      <c r="E63" s="7"/>
      <c r="F63" s="7"/>
      <c r="G63" s="8"/>
      <c r="H63" s="57"/>
      <c r="I63" s="57"/>
      <c r="J63" s="8"/>
      <c r="K63" s="88"/>
      <c r="L63" s="82"/>
      <c r="M63" s="69"/>
      <c r="N63" s="87"/>
      <c r="O63" s="145"/>
      <c r="P63" s="145"/>
      <c r="Q63" s="122"/>
      <c r="S63" s="130"/>
      <c r="T63" s="131"/>
      <c r="U63" s="131"/>
      <c r="V63" s="130"/>
      <c r="W63" s="135"/>
      <c r="X63" s="132"/>
      <c r="Y63" s="132"/>
      <c r="Z63" s="135"/>
      <c r="AA63" s="136"/>
      <c r="AB63" s="131"/>
      <c r="AC63" s="137"/>
      <c r="AD63" s="137"/>
      <c r="AE63" s="137"/>
      <c r="AF63" s="137"/>
      <c r="AG63" s="133"/>
      <c r="AH63" s="133"/>
    </row>
    <row r="64" spans="1:34" s="11" customFormat="1" ht="39.950000000000003" customHeight="1" x14ac:dyDescent="0.2">
      <c r="A64" s="68">
        <v>58</v>
      </c>
      <c r="B64" s="7"/>
      <c r="C64" s="7"/>
      <c r="D64" s="7"/>
      <c r="E64" s="7"/>
      <c r="F64" s="7"/>
      <c r="G64" s="8"/>
      <c r="H64" s="57"/>
      <c r="I64" s="57"/>
      <c r="J64" s="8"/>
      <c r="K64" s="88"/>
      <c r="L64" s="82"/>
      <c r="M64" s="69"/>
      <c r="N64" s="87"/>
      <c r="O64" s="145"/>
      <c r="P64" s="145"/>
      <c r="Q64" s="122"/>
      <c r="S64" s="130"/>
      <c r="T64" s="131"/>
      <c r="U64" s="131"/>
      <c r="V64" s="130"/>
      <c r="W64" s="135"/>
      <c r="X64" s="132"/>
      <c r="Y64" s="132"/>
      <c r="Z64" s="135"/>
      <c r="AA64" s="136"/>
      <c r="AB64" s="131"/>
      <c r="AC64" s="137"/>
      <c r="AD64" s="137"/>
      <c r="AE64" s="137"/>
      <c r="AF64" s="137"/>
      <c r="AG64" s="133"/>
      <c r="AH64" s="133"/>
    </row>
    <row r="65" spans="1:34" s="11" customFormat="1" ht="39.950000000000003" customHeight="1" x14ac:dyDescent="0.2">
      <c r="A65" s="68">
        <v>59</v>
      </c>
      <c r="B65" s="7"/>
      <c r="C65" s="7"/>
      <c r="D65" s="7"/>
      <c r="E65" s="7"/>
      <c r="F65" s="7"/>
      <c r="G65" s="8"/>
      <c r="H65" s="57"/>
      <c r="I65" s="57"/>
      <c r="J65" s="8"/>
      <c r="K65" s="88"/>
      <c r="L65" s="82"/>
      <c r="M65" s="69"/>
      <c r="N65" s="87"/>
      <c r="O65" s="145"/>
      <c r="P65" s="145"/>
      <c r="Q65" s="122"/>
      <c r="S65" s="130"/>
      <c r="T65" s="131"/>
      <c r="U65" s="131"/>
      <c r="V65" s="130"/>
      <c r="W65" s="135"/>
      <c r="X65" s="132"/>
      <c r="Y65" s="132"/>
      <c r="Z65" s="135"/>
      <c r="AA65" s="136"/>
      <c r="AB65" s="131"/>
      <c r="AC65" s="137"/>
      <c r="AD65" s="137"/>
      <c r="AE65" s="137"/>
      <c r="AF65" s="137"/>
      <c r="AG65" s="133"/>
      <c r="AH65" s="133"/>
    </row>
    <row r="66" spans="1:34" s="11" customFormat="1" ht="39.950000000000003" customHeight="1" x14ac:dyDescent="0.2">
      <c r="A66" s="68">
        <v>60</v>
      </c>
      <c r="B66" s="7"/>
      <c r="C66" s="7"/>
      <c r="D66" s="7"/>
      <c r="E66" s="7"/>
      <c r="F66" s="7"/>
      <c r="G66" s="8"/>
      <c r="H66" s="57"/>
      <c r="I66" s="57"/>
      <c r="J66" s="8"/>
      <c r="K66" s="88"/>
      <c r="L66" s="82"/>
      <c r="M66" s="69"/>
      <c r="N66" s="87"/>
      <c r="O66" s="145"/>
      <c r="P66" s="145"/>
      <c r="Q66" s="122"/>
      <c r="S66" s="130"/>
      <c r="T66" s="131"/>
      <c r="U66" s="131"/>
      <c r="V66" s="130"/>
      <c r="W66" s="135"/>
      <c r="X66" s="132"/>
      <c r="Y66" s="132"/>
      <c r="Z66" s="135"/>
      <c r="AA66" s="136"/>
      <c r="AB66" s="131"/>
      <c r="AC66" s="137"/>
      <c r="AD66" s="137"/>
      <c r="AE66" s="137"/>
      <c r="AF66" s="137"/>
      <c r="AG66" s="133"/>
      <c r="AH66" s="133"/>
    </row>
    <row r="67" spans="1:34" s="11" customFormat="1" ht="39.950000000000003" customHeight="1" x14ac:dyDescent="0.2">
      <c r="A67" s="68">
        <v>61</v>
      </c>
      <c r="B67" s="7"/>
      <c r="C67" s="7"/>
      <c r="D67" s="7"/>
      <c r="E67" s="7"/>
      <c r="F67" s="7"/>
      <c r="G67" s="8"/>
      <c r="H67" s="57"/>
      <c r="I67" s="57"/>
      <c r="J67" s="8"/>
      <c r="K67" s="88"/>
      <c r="L67" s="82"/>
      <c r="M67" s="69"/>
      <c r="N67" s="87"/>
      <c r="O67" s="145"/>
      <c r="P67" s="145"/>
      <c r="Q67" s="122"/>
      <c r="S67" s="130"/>
      <c r="T67" s="131"/>
      <c r="U67" s="131"/>
      <c r="V67" s="130"/>
      <c r="W67" s="135"/>
      <c r="X67" s="132"/>
      <c r="Y67" s="132"/>
      <c r="Z67" s="135"/>
      <c r="AA67" s="136"/>
      <c r="AB67" s="131"/>
      <c r="AC67" s="137"/>
      <c r="AD67" s="137"/>
      <c r="AE67" s="137"/>
      <c r="AF67" s="137"/>
      <c r="AG67" s="133"/>
      <c r="AH67" s="133"/>
    </row>
    <row r="68" spans="1:34" s="11" customFormat="1" ht="39.950000000000003" customHeight="1" x14ac:dyDescent="0.2">
      <c r="A68" s="68">
        <v>62</v>
      </c>
      <c r="B68" s="7"/>
      <c r="C68" s="7"/>
      <c r="D68" s="7"/>
      <c r="E68" s="7"/>
      <c r="F68" s="7"/>
      <c r="G68" s="8"/>
      <c r="H68" s="57"/>
      <c r="I68" s="57"/>
      <c r="J68" s="8"/>
      <c r="K68" s="88"/>
      <c r="L68" s="82"/>
      <c r="M68" s="69"/>
      <c r="N68" s="87"/>
      <c r="O68" s="145"/>
      <c r="P68" s="145"/>
      <c r="Q68" s="122"/>
      <c r="S68" s="130"/>
      <c r="T68" s="131"/>
      <c r="U68" s="131"/>
      <c r="V68" s="130"/>
      <c r="W68" s="135"/>
      <c r="X68" s="132"/>
      <c r="Y68" s="132"/>
      <c r="Z68" s="135"/>
      <c r="AA68" s="136"/>
      <c r="AB68" s="131"/>
      <c r="AC68" s="137"/>
      <c r="AD68" s="137"/>
      <c r="AE68" s="137"/>
      <c r="AF68" s="137"/>
      <c r="AG68" s="133"/>
      <c r="AH68" s="133"/>
    </row>
    <row r="69" spans="1:34" s="11" customFormat="1" ht="39.950000000000003" customHeight="1" x14ac:dyDescent="0.2">
      <c r="A69" s="68">
        <v>63</v>
      </c>
      <c r="B69" s="7"/>
      <c r="C69" s="21"/>
      <c r="D69" s="21"/>
      <c r="E69" s="7"/>
      <c r="F69" s="7"/>
      <c r="G69" s="8"/>
      <c r="H69" s="57"/>
      <c r="I69" s="57"/>
      <c r="J69" s="8"/>
      <c r="K69" s="88"/>
      <c r="L69" s="82"/>
      <c r="M69" s="69"/>
      <c r="N69" s="87"/>
      <c r="O69" s="145"/>
      <c r="P69" s="145"/>
      <c r="Q69" s="122"/>
      <c r="S69" s="130"/>
      <c r="T69" s="131"/>
      <c r="U69" s="131"/>
      <c r="V69" s="130"/>
      <c r="W69" s="135"/>
      <c r="X69" s="132"/>
      <c r="Y69" s="132"/>
      <c r="Z69" s="135"/>
      <c r="AA69" s="136"/>
      <c r="AB69" s="131"/>
      <c r="AC69" s="137"/>
      <c r="AD69" s="137"/>
      <c r="AE69" s="137"/>
      <c r="AF69" s="137"/>
      <c r="AG69" s="133"/>
      <c r="AH69" s="133"/>
    </row>
    <row r="70" spans="1:34" s="11" customFormat="1" ht="39.950000000000003" customHeight="1" x14ac:dyDescent="0.2">
      <c r="A70" s="68">
        <v>64</v>
      </c>
      <c r="B70" s="7"/>
      <c r="C70" s="7"/>
      <c r="D70" s="7"/>
      <c r="E70" s="7"/>
      <c r="F70" s="7"/>
      <c r="G70" s="8"/>
      <c r="H70" s="57"/>
      <c r="I70" s="57"/>
      <c r="J70" s="8"/>
      <c r="K70" s="88"/>
      <c r="L70" s="82"/>
      <c r="M70" s="69"/>
      <c r="N70" s="87"/>
      <c r="O70" s="145"/>
      <c r="P70" s="145"/>
      <c r="Q70" s="122"/>
      <c r="S70" s="130"/>
      <c r="T70" s="131"/>
      <c r="U70" s="131"/>
      <c r="V70" s="130"/>
      <c r="W70" s="135"/>
      <c r="X70" s="132"/>
      <c r="Y70" s="132"/>
      <c r="Z70" s="135"/>
      <c r="AA70" s="136"/>
      <c r="AB70" s="131"/>
      <c r="AC70" s="137"/>
      <c r="AD70" s="137"/>
      <c r="AE70" s="137"/>
      <c r="AF70" s="137"/>
      <c r="AG70" s="133"/>
      <c r="AH70" s="133"/>
    </row>
    <row r="71" spans="1:34" s="11" customFormat="1" ht="39.950000000000003" customHeight="1" x14ac:dyDescent="0.2">
      <c r="A71" s="68">
        <v>65</v>
      </c>
      <c r="B71" s="7"/>
      <c r="C71" s="7"/>
      <c r="D71" s="7"/>
      <c r="E71" s="7"/>
      <c r="F71" s="7"/>
      <c r="G71" s="8"/>
      <c r="H71" s="57"/>
      <c r="I71" s="57"/>
      <c r="J71" s="8"/>
      <c r="K71" s="88"/>
      <c r="L71" s="82"/>
      <c r="M71" s="69"/>
      <c r="N71" s="87"/>
      <c r="O71" s="145"/>
      <c r="P71" s="145"/>
      <c r="Q71" s="122"/>
      <c r="S71" s="130"/>
      <c r="T71" s="131"/>
      <c r="U71" s="131"/>
      <c r="V71" s="130"/>
      <c r="W71" s="135"/>
      <c r="X71" s="132"/>
      <c r="Y71" s="132"/>
      <c r="Z71" s="135"/>
      <c r="AA71" s="136"/>
      <c r="AB71" s="131"/>
      <c r="AC71" s="137"/>
      <c r="AD71" s="137"/>
      <c r="AE71" s="137"/>
      <c r="AF71" s="137"/>
      <c r="AG71" s="133"/>
      <c r="AH71" s="133"/>
    </row>
    <row r="72" spans="1:34" s="11" customFormat="1" ht="39.950000000000003" customHeight="1" x14ac:dyDescent="0.2">
      <c r="A72" s="68">
        <v>66</v>
      </c>
      <c r="B72" s="7"/>
      <c r="C72" s="7"/>
      <c r="D72" s="7"/>
      <c r="E72" s="7"/>
      <c r="F72" s="7"/>
      <c r="G72" s="8"/>
      <c r="H72" s="57"/>
      <c r="I72" s="57"/>
      <c r="J72" s="8"/>
      <c r="K72" s="88"/>
      <c r="L72" s="82"/>
      <c r="M72" s="69"/>
      <c r="N72" s="87"/>
      <c r="O72" s="145"/>
      <c r="P72" s="145"/>
      <c r="Q72" s="122"/>
      <c r="S72" s="130"/>
      <c r="T72" s="131"/>
      <c r="U72" s="131"/>
      <c r="V72" s="130"/>
      <c r="W72" s="135"/>
      <c r="X72" s="132"/>
      <c r="Y72" s="132"/>
      <c r="Z72" s="135"/>
      <c r="AA72" s="136"/>
      <c r="AB72" s="131"/>
      <c r="AC72" s="137"/>
      <c r="AD72" s="137"/>
      <c r="AE72" s="137"/>
      <c r="AF72" s="137"/>
      <c r="AG72" s="133"/>
      <c r="AH72" s="133"/>
    </row>
    <row r="73" spans="1:34" s="11" customFormat="1" ht="39.950000000000003" customHeight="1" x14ac:dyDescent="0.2">
      <c r="A73" s="68">
        <v>67</v>
      </c>
      <c r="B73" s="7"/>
      <c r="C73" s="7"/>
      <c r="D73" s="7"/>
      <c r="E73" s="7"/>
      <c r="F73" s="7"/>
      <c r="G73" s="8"/>
      <c r="H73" s="57"/>
      <c r="I73" s="57"/>
      <c r="J73" s="8"/>
      <c r="K73" s="88"/>
      <c r="L73" s="82"/>
      <c r="M73" s="69"/>
      <c r="N73" s="87"/>
      <c r="O73" s="145"/>
      <c r="P73" s="145"/>
      <c r="Q73" s="122"/>
      <c r="S73" s="130"/>
      <c r="T73" s="131"/>
      <c r="U73" s="131"/>
      <c r="V73" s="130"/>
      <c r="W73" s="135"/>
      <c r="X73" s="132"/>
      <c r="Y73" s="132"/>
      <c r="Z73" s="135"/>
      <c r="AA73" s="136"/>
      <c r="AB73" s="131"/>
      <c r="AC73" s="137"/>
      <c r="AD73" s="137"/>
      <c r="AE73" s="137"/>
      <c r="AF73" s="137"/>
      <c r="AG73" s="133"/>
      <c r="AH73" s="133"/>
    </row>
    <row r="74" spans="1:34" s="11" customFormat="1" ht="39.950000000000003" customHeight="1" x14ac:dyDescent="0.2">
      <c r="A74" s="68">
        <v>68</v>
      </c>
      <c r="B74" s="7"/>
      <c r="C74" s="7"/>
      <c r="D74" s="7"/>
      <c r="E74" s="7"/>
      <c r="F74" s="7"/>
      <c r="G74" s="8"/>
      <c r="H74" s="57"/>
      <c r="I74" s="57"/>
      <c r="J74" s="8"/>
      <c r="K74" s="88"/>
      <c r="L74" s="82"/>
      <c r="M74" s="69"/>
      <c r="N74" s="87"/>
      <c r="O74" s="145"/>
      <c r="P74" s="145"/>
      <c r="Q74" s="122"/>
      <c r="S74" s="130"/>
      <c r="T74" s="131"/>
      <c r="U74" s="131"/>
      <c r="V74" s="130"/>
      <c r="W74" s="135"/>
      <c r="X74" s="132"/>
      <c r="Y74" s="132"/>
      <c r="Z74" s="135"/>
      <c r="AA74" s="136"/>
      <c r="AB74" s="131"/>
      <c r="AC74" s="137"/>
      <c r="AD74" s="137"/>
      <c r="AE74" s="137"/>
      <c r="AF74" s="137"/>
      <c r="AG74" s="133"/>
      <c r="AH74" s="133"/>
    </row>
    <row r="75" spans="1:34" s="11" customFormat="1" ht="39.950000000000003" customHeight="1" x14ac:dyDescent="0.2">
      <c r="A75" s="68">
        <v>69</v>
      </c>
      <c r="B75" s="7"/>
      <c r="C75" s="7"/>
      <c r="D75" s="7"/>
      <c r="E75" s="7"/>
      <c r="F75" s="7"/>
      <c r="G75" s="8"/>
      <c r="H75" s="57"/>
      <c r="I75" s="57"/>
      <c r="J75" s="8"/>
      <c r="K75" s="88"/>
      <c r="L75" s="82"/>
      <c r="M75" s="69"/>
      <c r="N75" s="87"/>
      <c r="O75" s="145"/>
      <c r="P75" s="145"/>
      <c r="Q75" s="122"/>
      <c r="S75" s="130"/>
      <c r="T75" s="131"/>
      <c r="U75" s="131"/>
      <c r="V75" s="130"/>
      <c r="W75" s="135"/>
      <c r="X75" s="132"/>
      <c r="Y75" s="132"/>
      <c r="Z75" s="135"/>
      <c r="AA75" s="136"/>
      <c r="AB75" s="131"/>
      <c r="AC75" s="137"/>
      <c r="AD75" s="137"/>
      <c r="AE75" s="137"/>
      <c r="AF75" s="137"/>
      <c r="AG75" s="133"/>
      <c r="AH75" s="133"/>
    </row>
    <row r="76" spans="1:34" s="11" customFormat="1" ht="39.950000000000003" customHeight="1" x14ac:dyDescent="0.2">
      <c r="A76" s="68">
        <v>70</v>
      </c>
      <c r="B76" s="7"/>
      <c r="C76" s="7"/>
      <c r="D76" s="7"/>
      <c r="E76" s="7"/>
      <c r="F76" s="7"/>
      <c r="G76" s="8"/>
      <c r="H76" s="57"/>
      <c r="I76" s="57"/>
      <c r="J76" s="8"/>
      <c r="K76" s="88"/>
      <c r="L76" s="82"/>
      <c r="M76" s="69"/>
      <c r="N76" s="87"/>
      <c r="O76" s="145"/>
      <c r="P76" s="145"/>
      <c r="Q76" s="122"/>
      <c r="S76" s="130"/>
      <c r="T76" s="131"/>
      <c r="U76" s="131"/>
      <c r="V76" s="130"/>
      <c r="W76" s="135"/>
      <c r="X76" s="132"/>
      <c r="Y76" s="132"/>
      <c r="Z76" s="135"/>
      <c r="AA76" s="136"/>
      <c r="AB76" s="131"/>
      <c r="AC76" s="137"/>
      <c r="AD76" s="137"/>
      <c r="AE76" s="137"/>
      <c r="AF76" s="137"/>
      <c r="AG76" s="133"/>
      <c r="AH76" s="133"/>
    </row>
    <row r="77" spans="1:34" s="11" customFormat="1" ht="39.950000000000003" customHeight="1" x14ac:dyDescent="0.2">
      <c r="A77" s="68">
        <v>71</v>
      </c>
      <c r="B77" s="7"/>
      <c r="C77" s="7"/>
      <c r="D77" s="7"/>
      <c r="E77" s="7"/>
      <c r="F77" s="7"/>
      <c r="G77" s="8"/>
      <c r="H77" s="57"/>
      <c r="I77" s="57"/>
      <c r="J77" s="8"/>
      <c r="K77" s="88"/>
      <c r="L77" s="82"/>
      <c r="M77" s="69"/>
      <c r="N77" s="87"/>
      <c r="O77" s="145"/>
      <c r="P77" s="145"/>
      <c r="Q77" s="122"/>
      <c r="S77" s="130"/>
      <c r="T77" s="131"/>
      <c r="U77" s="131"/>
      <c r="V77" s="130"/>
      <c r="W77" s="135"/>
      <c r="X77" s="132"/>
      <c r="Y77" s="132"/>
      <c r="Z77" s="135"/>
      <c r="AA77" s="136"/>
      <c r="AB77" s="131"/>
      <c r="AC77" s="137"/>
      <c r="AD77" s="137"/>
      <c r="AE77" s="137"/>
      <c r="AF77" s="137"/>
      <c r="AG77" s="133"/>
      <c r="AH77" s="133"/>
    </row>
    <row r="78" spans="1:34" s="11" customFormat="1" ht="39.950000000000003" customHeight="1" x14ac:dyDescent="0.2">
      <c r="A78" s="68">
        <v>72</v>
      </c>
      <c r="B78" s="7"/>
      <c r="C78" s="7"/>
      <c r="D78" s="7"/>
      <c r="E78" s="7"/>
      <c r="F78" s="7"/>
      <c r="G78" s="8"/>
      <c r="H78" s="57"/>
      <c r="I78" s="57"/>
      <c r="J78" s="8"/>
      <c r="K78" s="88"/>
      <c r="L78" s="82"/>
      <c r="M78" s="69"/>
      <c r="N78" s="87"/>
      <c r="O78" s="145"/>
      <c r="P78" s="145"/>
      <c r="Q78" s="122"/>
      <c r="S78" s="130"/>
      <c r="T78" s="131"/>
      <c r="U78" s="131"/>
      <c r="V78" s="130"/>
      <c r="W78" s="135"/>
      <c r="X78" s="132"/>
      <c r="Y78" s="132"/>
      <c r="Z78" s="135"/>
      <c r="AA78" s="136"/>
      <c r="AB78" s="131"/>
      <c r="AC78" s="137"/>
      <c r="AD78" s="137"/>
      <c r="AE78" s="137"/>
      <c r="AF78" s="137"/>
      <c r="AG78" s="133"/>
      <c r="AH78" s="133"/>
    </row>
    <row r="79" spans="1:34" s="11" customFormat="1" ht="39.950000000000003" customHeight="1" x14ac:dyDescent="0.2">
      <c r="A79" s="68">
        <v>73</v>
      </c>
      <c r="B79" s="7"/>
      <c r="C79" s="7"/>
      <c r="D79" s="7"/>
      <c r="E79" s="7"/>
      <c r="F79" s="7"/>
      <c r="G79" s="8"/>
      <c r="H79" s="57"/>
      <c r="I79" s="57"/>
      <c r="J79" s="8"/>
      <c r="K79" s="88"/>
      <c r="L79" s="82"/>
      <c r="M79" s="69"/>
      <c r="N79" s="87"/>
      <c r="O79" s="145"/>
      <c r="P79" s="145"/>
      <c r="Q79" s="122"/>
      <c r="S79" s="130"/>
      <c r="T79" s="131"/>
      <c r="U79" s="131"/>
      <c r="V79" s="130"/>
      <c r="W79" s="135"/>
      <c r="X79" s="132"/>
      <c r="Y79" s="132"/>
      <c r="Z79" s="135"/>
      <c r="AA79" s="136"/>
      <c r="AB79" s="131"/>
      <c r="AC79" s="137"/>
      <c r="AD79" s="137"/>
      <c r="AE79" s="137"/>
      <c r="AF79" s="137"/>
      <c r="AG79" s="133"/>
      <c r="AH79" s="133"/>
    </row>
    <row r="80" spans="1:34" s="11" customFormat="1" ht="39.950000000000003" customHeight="1" x14ac:dyDescent="0.2">
      <c r="A80" s="68">
        <v>74</v>
      </c>
      <c r="B80" s="7"/>
      <c r="C80" s="7"/>
      <c r="D80" s="7"/>
      <c r="E80" s="7"/>
      <c r="F80" s="7"/>
      <c r="G80" s="8"/>
      <c r="H80" s="57"/>
      <c r="I80" s="57"/>
      <c r="J80" s="8"/>
      <c r="K80" s="88"/>
      <c r="L80" s="82"/>
      <c r="M80" s="69"/>
      <c r="N80" s="87"/>
      <c r="O80" s="145"/>
      <c r="P80" s="145"/>
      <c r="Q80" s="122"/>
      <c r="S80" s="130"/>
      <c r="T80" s="131"/>
      <c r="U80" s="131"/>
      <c r="V80" s="130"/>
      <c r="W80" s="135"/>
      <c r="X80" s="132"/>
      <c r="Y80" s="132"/>
      <c r="Z80" s="135"/>
      <c r="AA80" s="136"/>
      <c r="AB80" s="131"/>
      <c r="AC80" s="137"/>
      <c r="AD80" s="137"/>
      <c r="AE80" s="137"/>
      <c r="AF80" s="137"/>
      <c r="AG80" s="133"/>
      <c r="AH80" s="133"/>
    </row>
    <row r="81" spans="1:34" s="11" customFormat="1" ht="39.950000000000003" customHeight="1" x14ac:dyDescent="0.2">
      <c r="A81" s="68">
        <v>75</v>
      </c>
      <c r="B81" s="7"/>
      <c r="C81" s="7"/>
      <c r="D81" s="7"/>
      <c r="E81" s="7"/>
      <c r="F81" s="7"/>
      <c r="G81" s="8"/>
      <c r="H81" s="57"/>
      <c r="I81" s="57"/>
      <c r="J81" s="8"/>
      <c r="K81" s="88"/>
      <c r="L81" s="82"/>
      <c r="M81" s="69"/>
      <c r="N81" s="87"/>
      <c r="O81" s="145"/>
      <c r="P81" s="145"/>
      <c r="Q81" s="122"/>
      <c r="S81" s="130"/>
      <c r="T81" s="131"/>
      <c r="U81" s="131"/>
      <c r="V81" s="130"/>
      <c r="W81" s="135"/>
      <c r="X81" s="132"/>
      <c r="Y81" s="132"/>
      <c r="Z81" s="135"/>
      <c r="AA81" s="136"/>
      <c r="AB81" s="131"/>
      <c r="AC81" s="137"/>
      <c r="AD81" s="137"/>
      <c r="AE81" s="137"/>
      <c r="AF81" s="137"/>
      <c r="AG81" s="133"/>
      <c r="AH81" s="133"/>
    </row>
    <row r="82" spans="1:34" s="11" customFormat="1" ht="39.950000000000003" customHeight="1" x14ac:dyDescent="0.2">
      <c r="A82" s="68">
        <v>76</v>
      </c>
      <c r="B82" s="7"/>
      <c r="C82" s="7"/>
      <c r="D82" s="7"/>
      <c r="E82" s="7"/>
      <c r="F82" s="7"/>
      <c r="G82" s="8"/>
      <c r="H82" s="57"/>
      <c r="I82" s="57"/>
      <c r="J82" s="8"/>
      <c r="K82" s="88"/>
      <c r="L82" s="82"/>
      <c r="M82" s="69"/>
      <c r="N82" s="87"/>
      <c r="O82" s="145"/>
      <c r="P82" s="145"/>
      <c r="Q82" s="122"/>
      <c r="S82" s="130"/>
      <c r="T82" s="131"/>
      <c r="U82" s="131"/>
      <c r="V82" s="130"/>
      <c r="W82" s="135"/>
      <c r="X82" s="132"/>
      <c r="Y82" s="132"/>
      <c r="Z82" s="135"/>
      <c r="AA82" s="136"/>
      <c r="AB82" s="131"/>
      <c r="AC82" s="137"/>
      <c r="AD82" s="137"/>
      <c r="AE82" s="137"/>
      <c r="AF82" s="137"/>
      <c r="AG82" s="133"/>
      <c r="AH82" s="133"/>
    </row>
    <row r="83" spans="1:34" s="11" customFormat="1" ht="39.950000000000003" customHeight="1" x14ac:dyDescent="0.2">
      <c r="A83" s="68">
        <v>77</v>
      </c>
      <c r="B83" s="7"/>
      <c r="C83" s="7"/>
      <c r="D83" s="7"/>
      <c r="E83" s="7"/>
      <c r="F83" s="7"/>
      <c r="G83" s="8"/>
      <c r="H83" s="57"/>
      <c r="I83" s="57"/>
      <c r="J83" s="8"/>
      <c r="K83" s="88"/>
      <c r="L83" s="82"/>
      <c r="M83" s="69"/>
      <c r="N83" s="87"/>
      <c r="O83" s="145"/>
      <c r="P83" s="145"/>
      <c r="Q83" s="122"/>
      <c r="S83" s="130"/>
      <c r="T83" s="131"/>
      <c r="U83" s="131"/>
      <c r="V83" s="130"/>
      <c r="W83" s="135"/>
      <c r="X83" s="132"/>
      <c r="Y83" s="132"/>
      <c r="Z83" s="135"/>
      <c r="AA83" s="136"/>
      <c r="AB83" s="131"/>
      <c r="AC83" s="137"/>
      <c r="AD83" s="137"/>
      <c r="AE83" s="137"/>
      <c r="AF83" s="137"/>
      <c r="AG83" s="133"/>
      <c r="AH83" s="133"/>
    </row>
    <row r="84" spans="1:34" s="11" customFormat="1" ht="39.950000000000003" customHeight="1" x14ac:dyDescent="0.2">
      <c r="A84" s="68">
        <v>78</v>
      </c>
      <c r="B84" s="7"/>
      <c r="C84" s="7"/>
      <c r="D84" s="7"/>
      <c r="E84" s="7"/>
      <c r="F84" s="7"/>
      <c r="G84" s="8"/>
      <c r="H84" s="57"/>
      <c r="I84" s="57"/>
      <c r="J84" s="8"/>
      <c r="K84" s="88"/>
      <c r="L84" s="82"/>
      <c r="M84" s="69"/>
      <c r="N84" s="87"/>
      <c r="O84" s="145"/>
      <c r="P84" s="145"/>
      <c r="Q84" s="122"/>
      <c r="S84" s="130"/>
      <c r="T84" s="131"/>
      <c r="U84" s="131"/>
      <c r="V84" s="130"/>
      <c r="W84" s="135"/>
      <c r="X84" s="132"/>
      <c r="Y84" s="132"/>
      <c r="Z84" s="135"/>
      <c r="AA84" s="136"/>
      <c r="AB84" s="131"/>
      <c r="AC84" s="137"/>
      <c r="AD84" s="137"/>
      <c r="AE84" s="137"/>
      <c r="AF84" s="137"/>
      <c r="AG84" s="133"/>
      <c r="AH84" s="133"/>
    </row>
    <row r="85" spans="1:34" s="11" customFormat="1" ht="39.950000000000003" customHeight="1" x14ac:dyDescent="0.2">
      <c r="A85" s="68">
        <v>79</v>
      </c>
      <c r="B85" s="7"/>
      <c r="C85" s="7"/>
      <c r="D85" s="7"/>
      <c r="E85" s="7"/>
      <c r="F85" s="7"/>
      <c r="G85" s="8"/>
      <c r="H85" s="57"/>
      <c r="I85" s="57"/>
      <c r="J85" s="8"/>
      <c r="K85" s="88"/>
      <c r="L85" s="82"/>
      <c r="M85" s="69"/>
      <c r="N85" s="87"/>
      <c r="O85" s="145"/>
      <c r="P85" s="145"/>
      <c r="Q85" s="122"/>
      <c r="S85" s="130"/>
      <c r="T85" s="131"/>
      <c r="U85" s="131"/>
      <c r="V85" s="130"/>
      <c r="W85" s="135"/>
      <c r="X85" s="132"/>
      <c r="Y85" s="132"/>
      <c r="Z85" s="135"/>
      <c r="AA85" s="136"/>
      <c r="AB85" s="131"/>
      <c r="AC85" s="137"/>
      <c r="AD85" s="137"/>
      <c r="AE85" s="137"/>
      <c r="AF85" s="137"/>
      <c r="AG85" s="133"/>
      <c r="AH85" s="133"/>
    </row>
    <row r="86" spans="1:34" s="11" customFormat="1" ht="39.950000000000003" customHeight="1" x14ac:dyDescent="0.2">
      <c r="A86" s="68">
        <v>80</v>
      </c>
      <c r="B86" s="7"/>
      <c r="C86" s="7"/>
      <c r="D86" s="7"/>
      <c r="E86" s="7"/>
      <c r="F86" s="7"/>
      <c r="G86" s="8"/>
      <c r="H86" s="57"/>
      <c r="I86" s="57"/>
      <c r="J86" s="8"/>
      <c r="K86" s="88"/>
      <c r="L86" s="82"/>
      <c r="M86" s="69"/>
      <c r="N86" s="87"/>
      <c r="O86" s="145"/>
      <c r="P86" s="145"/>
      <c r="Q86" s="122"/>
      <c r="S86" s="130"/>
      <c r="T86" s="131"/>
      <c r="U86" s="131"/>
      <c r="V86" s="130"/>
      <c r="W86" s="135"/>
      <c r="X86" s="132"/>
      <c r="Y86" s="132"/>
      <c r="Z86" s="135"/>
      <c r="AA86" s="136"/>
      <c r="AB86" s="131"/>
      <c r="AC86" s="137"/>
      <c r="AD86" s="137"/>
      <c r="AE86" s="137"/>
      <c r="AF86" s="137"/>
      <c r="AG86" s="133"/>
      <c r="AH86" s="133"/>
    </row>
    <row r="87" spans="1:34" s="11" customFormat="1" ht="39.950000000000003" customHeight="1" x14ac:dyDescent="0.2">
      <c r="A87" s="68">
        <v>81</v>
      </c>
      <c r="B87" s="7"/>
      <c r="C87" s="7"/>
      <c r="D87" s="7"/>
      <c r="E87" s="7"/>
      <c r="F87" s="7"/>
      <c r="G87" s="8"/>
      <c r="H87" s="57"/>
      <c r="I87" s="57"/>
      <c r="J87" s="8"/>
      <c r="K87" s="88"/>
      <c r="L87" s="82"/>
      <c r="M87" s="69"/>
      <c r="N87" s="87"/>
      <c r="O87" s="145"/>
      <c r="P87" s="145"/>
      <c r="Q87" s="122"/>
      <c r="S87" s="130"/>
      <c r="T87" s="131"/>
      <c r="U87" s="131"/>
      <c r="V87" s="130"/>
      <c r="W87" s="135"/>
      <c r="X87" s="132"/>
      <c r="Y87" s="132"/>
      <c r="Z87" s="135"/>
      <c r="AA87" s="136"/>
      <c r="AB87" s="131"/>
      <c r="AC87" s="137"/>
      <c r="AD87" s="137"/>
      <c r="AE87" s="137"/>
      <c r="AF87" s="137"/>
      <c r="AG87" s="133"/>
      <c r="AH87" s="133"/>
    </row>
    <row r="88" spans="1:34" s="11" customFormat="1" ht="39.950000000000003" customHeight="1" x14ac:dyDescent="0.2">
      <c r="A88" s="68">
        <v>82</v>
      </c>
      <c r="B88" s="7"/>
      <c r="C88" s="7"/>
      <c r="D88" s="7"/>
      <c r="E88" s="7"/>
      <c r="F88" s="7"/>
      <c r="G88" s="8"/>
      <c r="H88" s="57"/>
      <c r="I88" s="57"/>
      <c r="J88" s="8"/>
      <c r="K88" s="88"/>
      <c r="L88" s="82"/>
      <c r="M88" s="69"/>
      <c r="N88" s="87"/>
      <c r="O88" s="145"/>
      <c r="P88" s="145"/>
      <c r="Q88" s="122"/>
      <c r="S88" s="130"/>
      <c r="T88" s="131"/>
      <c r="U88" s="131"/>
      <c r="V88" s="130"/>
      <c r="W88" s="135"/>
      <c r="X88" s="132"/>
      <c r="Y88" s="132"/>
      <c r="Z88" s="135"/>
      <c r="AA88" s="136"/>
      <c r="AB88" s="131"/>
      <c r="AC88" s="137"/>
      <c r="AD88" s="137"/>
      <c r="AE88" s="137"/>
      <c r="AF88" s="137"/>
      <c r="AG88" s="133"/>
      <c r="AH88" s="133"/>
    </row>
    <row r="89" spans="1:34" s="11" customFormat="1" ht="39.950000000000003" customHeight="1" x14ac:dyDescent="0.2">
      <c r="A89" s="68">
        <v>83</v>
      </c>
      <c r="B89" s="7"/>
      <c r="C89" s="7"/>
      <c r="D89" s="7"/>
      <c r="E89" s="7"/>
      <c r="F89" s="7"/>
      <c r="G89" s="8"/>
      <c r="H89" s="57"/>
      <c r="I89" s="57"/>
      <c r="J89" s="8"/>
      <c r="K89" s="88"/>
      <c r="L89" s="82"/>
      <c r="M89" s="69"/>
      <c r="N89" s="87"/>
      <c r="O89" s="145"/>
      <c r="P89" s="145"/>
      <c r="Q89" s="122"/>
      <c r="S89" s="130"/>
      <c r="T89" s="131"/>
      <c r="U89" s="131"/>
      <c r="V89" s="130"/>
      <c r="W89" s="135"/>
      <c r="X89" s="132"/>
      <c r="Y89" s="132"/>
      <c r="Z89" s="135"/>
      <c r="AA89" s="136"/>
      <c r="AB89" s="131"/>
      <c r="AC89" s="137"/>
      <c r="AD89" s="137"/>
      <c r="AE89" s="137"/>
      <c r="AF89" s="137"/>
      <c r="AG89" s="133"/>
      <c r="AH89" s="133"/>
    </row>
    <row r="90" spans="1:34" s="11" customFormat="1" ht="39.950000000000003" customHeight="1" x14ac:dyDescent="0.2">
      <c r="A90" s="68">
        <v>84</v>
      </c>
      <c r="B90" s="7"/>
      <c r="C90" s="7"/>
      <c r="D90" s="7"/>
      <c r="E90" s="7"/>
      <c r="F90" s="7"/>
      <c r="G90" s="8"/>
      <c r="H90" s="57"/>
      <c r="I90" s="57"/>
      <c r="J90" s="8"/>
      <c r="K90" s="88"/>
      <c r="L90" s="82"/>
      <c r="M90" s="69"/>
      <c r="N90" s="87"/>
      <c r="O90" s="145"/>
      <c r="P90" s="145"/>
      <c r="Q90" s="122"/>
      <c r="S90" s="130"/>
      <c r="T90" s="131"/>
      <c r="U90" s="131"/>
      <c r="V90" s="130"/>
      <c r="W90" s="135"/>
      <c r="X90" s="132"/>
      <c r="Y90" s="132"/>
      <c r="Z90" s="135"/>
      <c r="AA90" s="136"/>
      <c r="AB90" s="131"/>
      <c r="AC90" s="137"/>
      <c r="AD90" s="137"/>
      <c r="AE90" s="137"/>
      <c r="AF90" s="137"/>
      <c r="AG90" s="133"/>
      <c r="AH90" s="133"/>
    </row>
    <row r="91" spans="1:34" s="11" customFormat="1" ht="39.950000000000003" customHeight="1" x14ac:dyDescent="0.2">
      <c r="A91" s="68">
        <v>85</v>
      </c>
      <c r="B91" s="7"/>
      <c r="C91" s="7"/>
      <c r="D91" s="7"/>
      <c r="E91" s="7"/>
      <c r="F91" s="7"/>
      <c r="G91" s="8"/>
      <c r="H91" s="57"/>
      <c r="I91" s="57"/>
      <c r="J91" s="8"/>
      <c r="K91" s="88"/>
      <c r="L91" s="82"/>
      <c r="M91" s="69"/>
      <c r="N91" s="87"/>
      <c r="O91" s="145"/>
      <c r="P91" s="145"/>
      <c r="Q91" s="122"/>
      <c r="S91" s="130"/>
      <c r="T91" s="131"/>
      <c r="U91" s="131"/>
      <c r="V91" s="130"/>
      <c r="W91" s="135"/>
      <c r="X91" s="132"/>
      <c r="Y91" s="132"/>
      <c r="Z91" s="135"/>
      <c r="AA91" s="136"/>
      <c r="AB91" s="131"/>
      <c r="AC91" s="137"/>
      <c r="AD91" s="137"/>
      <c r="AE91" s="137"/>
      <c r="AF91" s="137"/>
      <c r="AG91" s="133"/>
      <c r="AH91" s="133"/>
    </row>
    <row r="92" spans="1:34" s="11" customFormat="1" ht="39.950000000000003" customHeight="1" x14ac:dyDescent="0.2">
      <c r="A92" s="68">
        <v>86</v>
      </c>
      <c r="B92" s="7"/>
      <c r="C92" s="7"/>
      <c r="D92" s="7"/>
      <c r="E92" s="7"/>
      <c r="F92" s="7"/>
      <c r="G92" s="8"/>
      <c r="H92" s="57"/>
      <c r="I92" s="57"/>
      <c r="J92" s="8"/>
      <c r="K92" s="88"/>
      <c r="L92" s="82"/>
      <c r="M92" s="69"/>
      <c r="N92" s="87"/>
      <c r="O92" s="145"/>
      <c r="P92" s="145"/>
      <c r="Q92" s="122"/>
      <c r="S92" s="130"/>
      <c r="T92" s="131"/>
      <c r="U92" s="131"/>
      <c r="V92" s="130"/>
      <c r="W92" s="135"/>
      <c r="X92" s="132"/>
      <c r="Y92" s="132"/>
      <c r="Z92" s="135"/>
      <c r="AA92" s="136"/>
      <c r="AB92" s="131"/>
      <c r="AC92" s="137"/>
      <c r="AD92" s="137"/>
      <c r="AE92" s="137"/>
      <c r="AF92" s="137"/>
      <c r="AG92" s="133"/>
      <c r="AH92" s="133"/>
    </row>
    <row r="93" spans="1:34" s="11" customFormat="1" ht="39.950000000000003" customHeight="1" x14ac:dyDescent="0.2">
      <c r="A93" s="68">
        <v>87</v>
      </c>
      <c r="B93" s="7"/>
      <c r="C93" s="7"/>
      <c r="D93" s="7"/>
      <c r="E93" s="7"/>
      <c r="F93" s="7"/>
      <c r="G93" s="8"/>
      <c r="H93" s="57"/>
      <c r="I93" s="57"/>
      <c r="J93" s="8"/>
      <c r="K93" s="88"/>
      <c r="L93" s="82"/>
      <c r="M93" s="69"/>
      <c r="N93" s="87"/>
      <c r="O93" s="145"/>
      <c r="P93" s="145"/>
      <c r="Q93" s="122"/>
      <c r="S93" s="130"/>
      <c r="T93" s="131"/>
      <c r="U93" s="131"/>
      <c r="V93" s="130"/>
      <c r="W93" s="135"/>
      <c r="X93" s="132"/>
      <c r="Y93" s="132"/>
      <c r="Z93" s="135"/>
      <c r="AA93" s="136"/>
      <c r="AB93" s="131"/>
      <c r="AC93" s="137"/>
      <c r="AD93" s="137"/>
      <c r="AE93" s="137"/>
      <c r="AF93" s="137"/>
      <c r="AG93" s="133"/>
      <c r="AH93" s="133"/>
    </row>
    <row r="94" spans="1:34" s="11" customFormat="1" ht="39.950000000000003" customHeight="1" x14ac:dyDescent="0.2">
      <c r="A94" s="68">
        <v>88</v>
      </c>
      <c r="B94" s="7"/>
      <c r="C94" s="7"/>
      <c r="D94" s="7"/>
      <c r="E94" s="7"/>
      <c r="F94" s="7"/>
      <c r="G94" s="8"/>
      <c r="H94" s="57"/>
      <c r="I94" s="57"/>
      <c r="J94" s="8"/>
      <c r="K94" s="88"/>
      <c r="L94" s="82"/>
      <c r="M94" s="69"/>
      <c r="N94" s="87"/>
      <c r="O94" s="145"/>
      <c r="P94" s="145"/>
      <c r="Q94" s="122"/>
      <c r="S94" s="130"/>
      <c r="T94" s="131"/>
      <c r="U94" s="131"/>
      <c r="V94" s="130"/>
      <c r="W94" s="135"/>
      <c r="X94" s="132"/>
      <c r="Y94" s="132"/>
      <c r="Z94" s="135"/>
      <c r="AA94" s="136"/>
      <c r="AB94" s="131"/>
      <c r="AC94" s="137"/>
      <c r="AD94" s="137"/>
      <c r="AE94" s="137"/>
      <c r="AF94" s="137"/>
      <c r="AG94" s="133"/>
      <c r="AH94" s="133"/>
    </row>
    <row r="95" spans="1:34" s="11" customFormat="1" ht="39.950000000000003" customHeight="1" x14ac:dyDescent="0.2">
      <c r="A95" s="68">
        <v>89</v>
      </c>
      <c r="B95" s="7"/>
      <c r="C95" s="7"/>
      <c r="D95" s="7"/>
      <c r="E95" s="7"/>
      <c r="F95" s="7"/>
      <c r="G95" s="8"/>
      <c r="H95" s="57"/>
      <c r="I95" s="57"/>
      <c r="J95" s="8"/>
      <c r="K95" s="88"/>
      <c r="L95" s="82"/>
      <c r="M95" s="69"/>
      <c r="N95" s="87"/>
      <c r="O95" s="145"/>
      <c r="P95" s="145"/>
      <c r="Q95" s="122"/>
      <c r="S95" s="130"/>
      <c r="T95" s="131"/>
      <c r="U95" s="131"/>
      <c r="V95" s="130"/>
      <c r="W95" s="135"/>
      <c r="X95" s="132"/>
      <c r="Y95" s="132"/>
      <c r="Z95" s="135"/>
      <c r="AA95" s="136"/>
      <c r="AB95" s="131"/>
      <c r="AC95" s="137"/>
      <c r="AD95" s="137"/>
      <c r="AE95" s="137"/>
      <c r="AF95" s="137"/>
      <c r="AG95" s="133"/>
      <c r="AH95" s="133"/>
    </row>
    <row r="96" spans="1:34" s="11" customFormat="1" ht="39.950000000000003" customHeight="1" x14ac:dyDescent="0.2">
      <c r="A96" s="68">
        <v>90</v>
      </c>
      <c r="B96" s="7"/>
      <c r="C96" s="7"/>
      <c r="D96" s="7"/>
      <c r="E96" s="7"/>
      <c r="F96" s="7"/>
      <c r="G96" s="8"/>
      <c r="H96" s="57"/>
      <c r="I96" s="57"/>
      <c r="J96" s="8"/>
      <c r="K96" s="88"/>
      <c r="L96" s="82"/>
      <c r="M96" s="69"/>
      <c r="N96" s="87"/>
      <c r="O96" s="145"/>
      <c r="P96" s="145"/>
      <c r="Q96" s="122"/>
      <c r="S96" s="130"/>
      <c r="T96" s="131"/>
      <c r="U96" s="131"/>
      <c r="V96" s="130"/>
      <c r="W96" s="135"/>
      <c r="X96" s="132"/>
      <c r="Y96" s="132"/>
      <c r="Z96" s="135"/>
      <c r="AA96" s="136"/>
      <c r="AB96" s="131"/>
      <c r="AC96" s="137"/>
      <c r="AD96" s="137"/>
      <c r="AE96" s="137"/>
      <c r="AF96" s="137"/>
      <c r="AG96" s="133"/>
      <c r="AH96" s="133"/>
    </row>
    <row r="97" spans="1:34" s="11" customFormat="1" ht="39.950000000000003" customHeight="1" x14ac:dyDescent="0.2">
      <c r="A97" s="68">
        <v>91</v>
      </c>
      <c r="B97" s="7"/>
      <c r="C97" s="7"/>
      <c r="D97" s="7"/>
      <c r="E97" s="7"/>
      <c r="F97" s="7"/>
      <c r="G97" s="8"/>
      <c r="H97" s="57"/>
      <c r="I97" s="57"/>
      <c r="J97" s="8"/>
      <c r="K97" s="88"/>
      <c r="L97" s="82"/>
      <c r="M97" s="69"/>
      <c r="N97" s="87"/>
      <c r="O97" s="145"/>
      <c r="P97" s="145"/>
      <c r="Q97" s="122"/>
      <c r="S97" s="130"/>
      <c r="T97" s="131"/>
      <c r="U97" s="131"/>
      <c r="V97" s="130"/>
      <c r="W97" s="135"/>
      <c r="X97" s="132"/>
      <c r="Y97" s="132"/>
      <c r="Z97" s="135"/>
      <c r="AA97" s="136"/>
      <c r="AB97" s="131"/>
      <c r="AC97" s="137"/>
      <c r="AD97" s="137"/>
      <c r="AE97" s="137"/>
      <c r="AF97" s="137"/>
      <c r="AG97" s="133"/>
      <c r="AH97" s="133"/>
    </row>
    <row r="98" spans="1:34" s="11" customFormat="1" ht="39.950000000000003" customHeight="1" x14ac:dyDescent="0.2">
      <c r="A98" s="68">
        <v>92</v>
      </c>
      <c r="B98" s="7"/>
      <c r="C98" s="7"/>
      <c r="D98" s="7"/>
      <c r="E98" s="7"/>
      <c r="F98" s="7"/>
      <c r="G98" s="8"/>
      <c r="H98" s="57"/>
      <c r="I98" s="57"/>
      <c r="J98" s="8"/>
      <c r="K98" s="88"/>
      <c r="L98" s="82"/>
      <c r="M98" s="69"/>
      <c r="N98" s="87"/>
      <c r="O98" s="145"/>
      <c r="P98" s="145"/>
      <c r="Q98" s="122"/>
      <c r="S98" s="130"/>
      <c r="T98" s="131"/>
      <c r="U98" s="131"/>
      <c r="V98" s="130"/>
      <c r="W98" s="135"/>
      <c r="X98" s="132"/>
      <c r="Y98" s="132"/>
      <c r="Z98" s="135"/>
      <c r="AA98" s="136"/>
      <c r="AB98" s="131"/>
      <c r="AC98" s="137"/>
      <c r="AD98" s="137"/>
      <c r="AE98" s="137"/>
      <c r="AF98" s="137"/>
      <c r="AG98" s="133"/>
      <c r="AH98" s="133"/>
    </row>
    <row r="99" spans="1:34" s="11" customFormat="1" ht="39.950000000000003" customHeight="1" x14ac:dyDescent="0.2">
      <c r="A99" s="68">
        <v>93</v>
      </c>
      <c r="B99" s="7"/>
      <c r="C99" s="21"/>
      <c r="D99" s="21"/>
      <c r="E99" s="7"/>
      <c r="F99" s="7"/>
      <c r="G99" s="8"/>
      <c r="H99" s="57"/>
      <c r="I99" s="57"/>
      <c r="J99" s="8"/>
      <c r="K99" s="88"/>
      <c r="L99" s="82"/>
      <c r="M99" s="69"/>
      <c r="N99" s="87"/>
      <c r="O99" s="145"/>
      <c r="P99" s="145"/>
      <c r="Q99" s="122"/>
      <c r="S99" s="130"/>
      <c r="T99" s="131"/>
      <c r="U99" s="131"/>
      <c r="V99" s="130"/>
      <c r="W99" s="135"/>
      <c r="X99" s="132"/>
      <c r="Y99" s="132"/>
      <c r="Z99" s="135"/>
      <c r="AA99" s="136"/>
      <c r="AB99" s="131"/>
      <c r="AC99" s="137"/>
      <c r="AD99" s="137"/>
      <c r="AE99" s="137"/>
      <c r="AF99" s="137"/>
      <c r="AG99" s="133"/>
      <c r="AH99" s="133"/>
    </row>
    <row r="100" spans="1:34" s="11" customFormat="1" ht="39.950000000000003" customHeight="1" x14ac:dyDescent="0.2">
      <c r="A100" s="68">
        <v>94</v>
      </c>
      <c r="B100" s="7"/>
      <c r="C100" s="7"/>
      <c r="D100" s="7"/>
      <c r="E100" s="7"/>
      <c r="F100" s="7"/>
      <c r="G100" s="8"/>
      <c r="H100" s="57"/>
      <c r="I100" s="57"/>
      <c r="J100" s="8"/>
      <c r="K100" s="88"/>
      <c r="L100" s="82"/>
      <c r="M100" s="69"/>
      <c r="N100" s="87"/>
      <c r="O100" s="145"/>
      <c r="P100" s="145"/>
      <c r="Q100" s="122"/>
      <c r="S100" s="130"/>
      <c r="T100" s="131"/>
      <c r="U100" s="131"/>
      <c r="V100" s="130"/>
      <c r="W100" s="135"/>
      <c r="X100" s="132"/>
      <c r="Y100" s="132"/>
      <c r="Z100" s="135"/>
      <c r="AA100" s="136"/>
      <c r="AB100" s="131"/>
      <c r="AC100" s="137"/>
      <c r="AD100" s="137"/>
      <c r="AE100" s="137"/>
      <c r="AF100" s="137"/>
      <c r="AG100" s="133"/>
      <c r="AH100" s="133"/>
    </row>
    <row r="101" spans="1:34" s="11" customFormat="1" ht="39.950000000000003" customHeight="1" x14ac:dyDescent="0.2">
      <c r="A101" s="68">
        <v>95</v>
      </c>
      <c r="B101" s="7"/>
      <c r="C101" s="7"/>
      <c r="D101" s="7"/>
      <c r="E101" s="7"/>
      <c r="F101" s="7"/>
      <c r="G101" s="8"/>
      <c r="H101" s="57"/>
      <c r="I101" s="57"/>
      <c r="J101" s="8"/>
      <c r="K101" s="88"/>
      <c r="L101" s="82"/>
      <c r="M101" s="69"/>
      <c r="N101" s="87"/>
      <c r="O101" s="145"/>
      <c r="P101" s="145"/>
      <c r="Q101" s="122"/>
      <c r="S101" s="130"/>
      <c r="T101" s="131"/>
      <c r="U101" s="131"/>
      <c r="V101" s="130"/>
      <c r="W101" s="135"/>
      <c r="X101" s="132"/>
      <c r="Y101" s="132"/>
      <c r="Z101" s="135"/>
      <c r="AA101" s="136"/>
      <c r="AB101" s="131"/>
      <c r="AC101" s="137"/>
      <c r="AD101" s="137"/>
      <c r="AE101" s="137"/>
      <c r="AF101" s="137"/>
      <c r="AG101" s="133"/>
      <c r="AH101" s="133"/>
    </row>
    <row r="102" spans="1:34" s="11" customFormat="1" ht="39.950000000000003" customHeight="1" x14ac:dyDescent="0.2">
      <c r="A102" s="68">
        <v>96</v>
      </c>
      <c r="B102" s="7"/>
      <c r="C102" s="7"/>
      <c r="D102" s="7"/>
      <c r="E102" s="7"/>
      <c r="F102" s="7"/>
      <c r="G102" s="8"/>
      <c r="H102" s="57"/>
      <c r="I102" s="57"/>
      <c r="J102" s="8"/>
      <c r="K102" s="88"/>
      <c r="L102" s="82"/>
      <c r="M102" s="69"/>
      <c r="N102" s="87"/>
      <c r="O102" s="145"/>
      <c r="P102" s="145"/>
      <c r="Q102" s="122"/>
      <c r="S102" s="130"/>
      <c r="T102" s="131"/>
      <c r="U102" s="131"/>
      <c r="V102" s="130"/>
      <c r="W102" s="135"/>
      <c r="X102" s="132"/>
      <c r="Y102" s="132"/>
      <c r="Z102" s="135"/>
      <c r="AA102" s="136"/>
      <c r="AB102" s="131"/>
      <c r="AC102" s="137"/>
      <c r="AD102" s="137"/>
      <c r="AE102" s="137"/>
      <c r="AF102" s="137"/>
      <c r="AG102" s="133"/>
      <c r="AH102" s="133"/>
    </row>
    <row r="103" spans="1:34" s="11" customFormat="1" ht="39.950000000000003" customHeight="1" x14ac:dyDescent="0.2">
      <c r="A103" s="68">
        <v>97</v>
      </c>
      <c r="B103" s="7"/>
      <c r="C103" s="7"/>
      <c r="D103" s="7"/>
      <c r="E103" s="7"/>
      <c r="F103" s="7"/>
      <c r="G103" s="8"/>
      <c r="H103" s="57"/>
      <c r="I103" s="57"/>
      <c r="J103" s="8"/>
      <c r="K103" s="88"/>
      <c r="L103" s="82"/>
      <c r="M103" s="69"/>
      <c r="N103" s="87"/>
      <c r="O103" s="145"/>
      <c r="P103" s="145"/>
      <c r="Q103" s="122"/>
      <c r="S103" s="130"/>
      <c r="T103" s="131"/>
      <c r="U103" s="131"/>
      <c r="V103" s="130"/>
      <c r="W103" s="135"/>
      <c r="X103" s="132"/>
      <c r="Y103" s="132"/>
      <c r="Z103" s="135"/>
      <c r="AA103" s="136"/>
      <c r="AB103" s="131"/>
      <c r="AC103" s="137"/>
      <c r="AD103" s="137"/>
      <c r="AE103" s="137"/>
      <c r="AF103" s="137"/>
      <c r="AG103" s="133"/>
      <c r="AH103" s="133"/>
    </row>
    <row r="104" spans="1:34" s="11" customFormat="1" ht="39.950000000000003" customHeight="1" x14ac:dyDescent="0.2">
      <c r="A104" s="68">
        <v>98</v>
      </c>
      <c r="B104" s="7"/>
      <c r="C104" s="7"/>
      <c r="D104" s="7"/>
      <c r="E104" s="7"/>
      <c r="F104" s="7"/>
      <c r="G104" s="8"/>
      <c r="H104" s="57"/>
      <c r="I104" s="57"/>
      <c r="J104" s="8"/>
      <c r="K104" s="88"/>
      <c r="L104" s="82"/>
      <c r="M104" s="69"/>
      <c r="N104" s="87"/>
      <c r="O104" s="145"/>
      <c r="P104" s="145"/>
      <c r="Q104" s="122"/>
      <c r="S104" s="130"/>
      <c r="T104" s="131"/>
      <c r="U104" s="131"/>
      <c r="V104" s="130"/>
      <c r="W104" s="135"/>
      <c r="X104" s="132"/>
      <c r="Y104" s="132"/>
      <c r="Z104" s="135"/>
      <c r="AA104" s="136"/>
      <c r="AB104" s="131"/>
      <c r="AC104" s="137"/>
      <c r="AD104" s="137"/>
      <c r="AE104" s="137"/>
      <c r="AF104" s="137"/>
      <c r="AG104" s="133"/>
      <c r="AH104" s="133"/>
    </row>
    <row r="105" spans="1:34" s="11" customFormat="1" ht="39.950000000000003" customHeight="1" x14ac:dyDescent="0.2">
      <c r="A105" s="68">
        <v>99</v>
      </c>
      <c r="B105" s="7"/>
      <c r="C105" s="7"/>
      <c r="D105" s="7"/>
      <c r="E105" s="7"/>
      <c r="F105" s="7"/>
      <c r="G105" s="8"/>
      <c r="H105" s="57"/>
      <c r="I105" s="57"/>
      <c r="J105" s="8"/>
      <c r="K105" s="88"/>
      <c r="L105" s="82"/>
      <c r="M105" s="69"/>
      <c r="N105" s="87"/>
      <c r="O105" s="145"/>
      <c r="P105" s="145"/>
      <c r="Q105" s="122"/>
      <c r="S105" s="130"/>
      <c r="T105" s="131"/>
      <c r="U105" s="131"/>
      <c r="V105" s="130"/>
      <c r="W105" s="135"/>
      <c r="X105" s="132"/>
      <c r="Y105" s="132"/>
      <c r="Z105" s="135"/>
      <c r="AA105" s="136"/>
      <c r="AB105" s="131"/>
      <c r="AC105" s="137"/>
      <c r="AD105" s="137"/>
      <c r="AE105" s="137"/>
      <c r="AF105" s="137"/>
      <c r="AG105" s="133"/>
      <c r="AH105" s="133"/>
    </row>
    <row r="106" spans="1:34" s="11" customFormat="1" ht="39.950000000000003" customHeight="1" x14ac:dyDescent="0.2">
      <c r="A106" s="68">
        <v>100</v>
      </c>
      <c r="B106" s="7"/>
      <c r="C106" s="7"/>
      <c r="D106" s="7"/>
      <c r="E106" s="7"/>
      <c r="F106" s="7"/>
      <c r="G106" s="8"/>
      <c r="H106" s="57"/>
      <c r="I106" s="57"/>
      <c r="J106" s="8"/>
      <c r="K106" s="88"/>
      <c r="L106" s="82"/>
      <c r="M106" s="69"/>
      <c r="N106" s="87"/>
      <c r="O106" s="145"/>
      <c r="P106" s="145"/>
      <c r="Q106" s="122"/>
      <c r="S106" s="130"/>
      <c r="T106" s="131"/>
      <c r="U106" s="131"/>
      <c r="V106" s="130"/>
      <c r="W106" s="135"/>
      <c r="X106" s="132"/>
      <c r="Y106" s="132"/>
      <c r="Z106" s="135"/>
      <c r="AA106" s="136"/>
      <c r="AB106" s="131"/>
      <c r="AC106" s="137"/>
      <c r="AD106" s="137"/>
      <c r="AE106" s="137"/>
      <c r="AF106" s="137"/>
      <c r="AG106" s="133"/>
      <c r="AH106" s="133"/>
    </row>
    <row r="107" spans="1:34" s="11" customFormat="1" ht="39.950000000000003" customHeight="1" x14ac:dyDescent="0.2">
      <c r="A107" s="68">
        <v>101</v>
      </c>
      <c r="B107" s="7"/>
      <c r="C107" s="7"/>
      <c r="D107" s="7"/>
      <c r="E107" s="7"/>
      <c r="F107" s="7"/>
      <c r="G107" s="8"/>
      <c r="H107" s="57"/>
      <c r="I107" s="57"/>
      <c r="J107" s="8"/>
      <c r="K107" s="88"/>
      <c r="L107" s="82"/>
      <c r="M107" s="69"/>
      <c r="N107" s="87"/>
      <c r="O107" s="145"/>
      <c r="P107" s="145"/>
      <c r="Q107" s="122"/>
      <c r="S107" s="130"/>
      <c r="T107" s="131"/>
      <c r="U107" s="131"/>
      <c r="V107" s="130"/>
      <c r="W107" s="135"/>
      <c r="X107" s="132"/>
      <c r="Y107" s="132"/>
      <c r="Z107" s="135"/>
      <c r="AA107" s="136"/>
      <c r="AB107" s="131"/>
      <c r="AC107" s="137"/>
      <c r="AD107" s="137"/>
      <c r="AE107" s="137"/>
      <c r="AF107" s="137"/>
      <c r="AG107" s="133"/>
      <c r="AH107" s="133"/>
    </row>
    <row r="108" spans="1:34" s="11" customFormat="1" ht="39.950000000000003" customHeight="1" x14ac:dyDescent="0.2">
      <c r="A108" s="68">
        <v>102</v>
      </c>
      <c r="B108" s="7"/>
      <c r="C108" s="7"/>
      <c r="D108" s="7"/>
      <c r="E108" s="7"/>
      <c r="F108" s="7"/>
      <c r="G108" s="8"/>
      <c r="H108" s="57"/>
      <c r="I108" s="57"/>
      <c r="J108" s="8"/>
      <c r="K108" s="88"/>
      <c r="L108" s="82"/>
      <c r="M108" s="69"/>
      <c r="N108" s="87"/>
      <c r="O108" s="145"/>
      <c r="P108" s="145"/>
      <c r="Q108" s="122"/>
      <c r="S108" s="130"/>
      <c r="T108" s="131"/>
      <c r="U108" s="131"/>
      <c r="V108" s="130"/>
      <c r="W108" s="135"/>
      <c r="X108" s="132"/>
      <c r="Y108" s="132"/>
      <c r="Z108" s="135"/>
      <c r="AA108" s="136"/>
      <c r="AB108" s="131"/>
      <c r="AC108" s="137"/>
      <c r="AD108" s="137"/>
      <c r="AE108" s="137"/>
      <c r="AF108" s="137"/>
      <c r="AG108" s="133"/>
      <c r="AH108" s="133"/>
    </row>
    <row r="109" spans="1:34" s="11" customFormat="1" ht="39.950000000000003" customHeight="1" x14ac:dyDescent="0.2">
      <c r="A109" s="68">
        <v>103</v>
      </c>
      <c r="B109" s="7"/>
      <c r="C109" s="21"/>
      <c r="D109" s="21"/>
      <c r="E109" s="7"/>
      <c r="F109" s="7"/>
      <c r="G109" s="8"/>
      <c r="H109" s="57"/>
      <c r="I109" s="57"/>
      <c r="J109" s="8"/>
      <c r="K109" s="88"/>
      <c r="L109" s="82"/>
      <c r="M109" s="69"/>
      <c r="N109" s="87"/>
      <c r="O109" s="145"/>
      <c r="P109" s="145"/>
      <c r="Q109" s="122"/>
      <c r="S109" s="130"/>
      <c r="T109" s="131"/>
      <c r="U109" s="131"/>
      <c r="V109" s="130"/>
      <c r="W109" s="135"/>
      <c r="X109" s="132"/>
      <c r="Y109" s="132"/>
      <c r="Z109" s="135"/>
      <c r="AA109" s="136"/>
      <c r="AB109" s="131"/>
      <c r="AC109" s="137"/>
      <c r="AD109" s="137"/>
      <c r="AE109" s="137"/>
      <c r="AF109" s="137"/>
      <c r="AG109" s="133"/>
      <c r="AH109" s="133"/>
    </row>
    <row r="110" spans="1:34" s="11" customFormat="1" ht="39.950000000000003" customHeight="1" x14ac:dyDescent="0.2">
      <c r="A110" s="68">
        <v>104</v>
      </c>
      <c r="B110" s="7"/>
      <c r="C110" s="7"/>
      <c r="D110" s="7"/>
      <c r="E110" s="7"/>
      <c r="F110" s="7"/>
      <c r="G110" s="8"/>
      <c r="H110" s="57"/>
      <c r="I110" s="57"/>
      <c r="J110" s="8"/>
      <c r="K110" s="88"/>
      <c r="L110" s="82"/>
      <c r="M110" s="69"/>
      <c r="N110" s="87"/>
      <c r="O110" s="145"/>
      <c r="P110" s="145"/>
      <c r="Q110" s="122"/>
      <c r="S110" s="130"/>
      <c r="T110" s="131"/>
      <c r="U110" s="131"/>
      <c r="V110" s="130"/>
      <c r="W110" s="135"/>
      <c r="X110" s="132"/>
      <c r="Y110" s="132"/>
      <c r="Z110" s="135"/>
      <c r="AA110" s="136"/>
      <c r="AB110" s="131"/>
      <c r="AC110" s="137"/>
      <c r="AD110" s="137"/>
      <c r="AE110" s="137"/>
      <c r="AF110" s="137"/>
      <c r="AG110" s="133"/>
      <c r="AH110" s="133"/>
    </row>
    <row r="111" spans="1:34" s="11" customFormat="1" ht="39.950000000000003" customHeight="1" x14ac:dyDescent="0.2">
      <c r="A111" s="68">
        <v>105</v>
      </c>
      <c r="B111" s="7"/>
      <c r="C111" s="7"/>
      <c r="D111" s="7"/>
      <c r="E111" s="7"/>
      <c r="F111" s="7"/>
      <c r="G111" s="8"/>
      <c r="H111" s="57"/>
      <c r="I111" s="57"/>
      <c r="J111" s="8"/>
      <c r="K111" s="88"/>
      <c r="L111" s="82"/>
      <c r="M111" s="69"/>
      <c r="N111" s="87"/>
      <c r="O111" s="145"/>
      <c r="P111" s="145"/>
      <c r="Q111" s="122"/>
      <c r="S111" s="130"/>
      <c r="T111" s="131"/>
      <c r="U111" s="131"/>
      <c r="V111" s="130"/>
      <c r="W111" s="135"/>
      <c r="X111" s="132"/>
      <c r="Y111" s="132"/>
      <c r="Z111" s="135"/>
      <c r="AA111" s="136"/>
      <c r="AB111" s="131"/>
      <c r="AC111" s="137"/>
      <c r="AD111" s="137"/>
      <c r="AE111" s="137"/>
      <c r="AF111" s="137"/>
      <c r="AG111" s="133"/>
      <c r="AH111" s="133"/>
    </row>
    <row r="112" spans="1:34" s="11" customFormat="1" ht="39.950000000000003" customHeight="1" x14ac:dyDescent="0.2">
      <c r="A112" s="68">
        <v>106</v>
      </c>
      <c r="B112" s="7"/>
      <c r="C112" s="7"/>
      <c r="D112" s="7"/>
      <c r="E112" s="7"/>
      <c r="F112" s="7"/>
      <c r="G112" s="8"/>
      <c r="H112" s="57"/>
      <c r="I112" s="57"/>
      <c r="J112" s="8"/>
      <c r="K112" s="88"/>
      <c r="L112" s="82"/>
      <c r="M112" s="69"/>
      <c r="N112" s="87"/>
      <c r="O112" s="145"/>
      <c r="P112" s="145"/>
      <c r="Q112" s="122"/>
      <c r="S112" s="130"/>
      <c r="T112" s="131"/>
      <c r="U112" s="131"/>
      <c r="V112" s="130"/>
      <c r="W112" s="135"/>
      <c r="X112" s="132"/>
      <c r="Y112" s="132"/>
      <c r="Z112" s="135"/>
      <c r="AA112" s="136"/>
      <c r="AB112" s="131"/>
      <c r="AC112" s="137"/>
      <c r="AD112" s="137"/>
      <c r="AE112" s="137"/>
      <c r="AF112" s="137"/>
      <c r="AG112" s="133"/>
      <c r="AH112" s="133"/>
    </row>
    <row r="113" spans="1:34" s="11" customFormat="1" ht="39.950000000000003" customHeight="1" x14ac:dyDescent="0.2">
      <c r="A113" s="68">
        <v>107</v>
      </c>
      <c r="B113" s="7"/>
      <c r="C113" s="7"/>
      <c r="D113" s="7"/>
      <c r="E113" s="7"/>
      <c r="F113" s="7"/>
      <c r="G113" s="8"/>
      <c r="H113" s="57"/>
      <c r="I113" s="57"/>
      <c r="J113" s="8"/>
      <c r="K113" s="88"/>
      <c r="L113" s="82"/>
      <c r="M113" s="69"/>
      <c r="N113" s="87"/>
      <c r="O113" s="145"/>
      <c r="P113" s="145"/>
      <c r="Q113" s="122"/>
      <c r="S113" s="130"/>
      <c r="T113" s="131"/>
      <c r="U113" s="131"/>
      <c r="V113" s="130"/>
      <c r="W113" s="135"/>
      <c r="X113" s="132"/>
      <c r="Y113" s="132"/>
      <c r="Z113" s="135"/>
      <c r="AA113" s="136"/>
      <c r="AB113" s="131"/>
      <c r="AC113" s="137"/>
      <c r="AD113" s="137"/>
      <c r="AE113" s="137"/>
      <c r="AF113" s="137"/>
      <c r="AG113" s="133"/>
      <c r="AH113" s="133"/>
    </row>
    <row r="114" spans="1:34" s="11" customFormat="1" ht="39.950000000000003" customHeight="1" x14ac:dyDescent="0.2">
      <c r="A114" s="68">
        <v>108</v>
      </c>
      <c r="B114" s="7"/>
      <c r="C114" s="7"/>
      <c r="D114" s="7"/>
      <c r="E114" s="7"/>
      <c r="F114" s="7"/>
      <c r="G114" s="8"/>
      <c r="H114" s="57"/>
      <c r="I114" s="57"/>
      <c r="J114" s="8"/>
      <c r="K114" s="88"/>
      <c r="L114" s="82"/>
      <c r="M114" s="69"/>
      <c r="N114" s="87"/>
      <c r="O114" s="145"/>
      <c r="P114" s="145"/>
      <c r="Q114" s="122"/>
      <c r="S114" s="130"/>
      <c r="T114" s="131"/>
      <c r="U114" s="131"/>
      <c r="V114" s="130"/>
      <c r="W114" s="135"/>
      <c r="X114" s="132"/>
      <c r="Y114" s="132"/>
      <c r="Z114" s="135"/>
      <c r="AA114" s="136"/>
      <c r="AB114" s="131"/>
      <c r="AC114" s="137"/>
      <c r="AD114" s="137"/>
      <c r="AE114" s="137"/>
      <c r="AF114" s="137"/>
      <c r="AG114" s="133"/>
      <c r="AH114" s="133"/>
    </row>
    <row r="115" spans="1:34" s="11" customFormat="1" ht="39.950000000000003" customHeight="1" x14ac:dyDescent="0.2">
      <c r="A115" s="68">
        <v>109</v>
      </c>
      <c r="B115" s="7"/>
      <c r="C115" s="7"/>
      <c r="D115" s="7"/>
      <c r="E115" s="7"/>
      <c r="F115" s="7"/>
      <c r="G115" s="8"/>
      <c r="H115" s="57"/>
      <c r="I115" s="57"/>
      <c r="J115" s="8"/>
      <c r="K115" s="88"/>
      <c r="L115" s="82"/>
      <c r="M115" s="69"/>
      <c r="N115" s="87"/>
      <c r="O115" s="145"/>
      <c r="P115" s="145"/>
      <c r="Q115" s="122"/>
      <c r="S115" s="130"/>
      <c r="T115" s="131"/>
      <c r="U115" s="131"/>
      <c r="V115" s="130"/>
      <c r="W115" s="135"/>
      <c r="X115" s="132"/>
      <c r="Y115" s="132"/>
      <c r="Z115" s="135"/>
      <c r="AA115" s="136"/>
      <c r="AB115" s="131"/>
      <c r="AC115" s="137"/>
      <c r="AD115" s="137"/>
      <c r="AE115" s="137"/>
      <c r="AF115" s="137"/>
      <c r="AG115" s="133"/>
      <c r="AH115" s="133"/>
    </row>
    <row r="116" spans="1:34" s="11" customFormat="1" ht="39.950000000000003" customHeight="1" x14ac:dyDescent="0.2">
      <c r="A116" s="68">
        <v>110</v>
      </c>
      <c r="B116" s="7"/>
      <c r="C116" s="7"/>
      <c r="D116" s="7"/>
      <c r="E116" s="7"/>
      <c r="F116" s="7"/>
      <c r="G116" s="8"/>
      <c r="H116" s="57"/>
      <c r="I116" s="57"/>
      <c r="J116" s="8"/>
      <c r="K116" s="88"/>
      <c r="L116" s="82"/>
      <c r="M116" s="69"/>
      <c r="N116" s="87"/>
      <c r="O116" s="145"/>
      <c r="P116" s="145"/>
      <c r="Q116" s="122"/>
      <c r="S116" s="130"/>
      <c r="T116" s="131"/>
      <c r="U116" s="131"/>
      <c r="V116" s="130"/>
      <c r="W116" s="135"/>
      <c r="X116" s="132"/>
      <c r="Y116" s="132"/>
      <c r="Z116" s="135"/>
      <c r="AA116" s="136"/>
      <c r="AB116" s="131"/>
      <c r="AC116" s="137"/>
      <c r="AD116" s="137"/>
      <c r="AE116" s="137"/>
      <c r="AF116" s="137"/>
      <c r="AG116" s="133"/>
      <c r="AH116" s="133"/>
    </row>
    <row r="117" spans="1:34" s="11" customFormat="1" ht="39.950000000000003" customHeight="1" x14ac:dyDescent="0.2">
      <c r="A117" s="68">
        <v>111</v>
      </c>
      <c r="B117" s="7"/>
      <c r="C117" s="7"/>
      <c r="D117" s="7"/>
      <c r="E117" s="7"/>
      <c r="F117" s="7"/>
      <c r="G117" s="8"/>
      <c r="H117" s="57"/>
      <c r="I117" s="57"/>
      <c r="J117" s="8"/>
      <c r="K117" s="88"/>
      <c r="L117" s="82"/>
      <c r="M117" s="69"/>
      <c r="N117" s="87"/>
      <c r="O117" s="145"/>
      <c r="P117" s="145"/>
      <c r="Q117" s="122"/>
      <c r="S117" s="130"/>
      <c r="T117" s="131"/>
      <c r="U117" s="131"/>
      <c r="V117" s="130"/>
      <c r="W117" s="135"/>
      <c r="X117" s="132"/>
      <c r="Y117" s="132"/>
      <c r="Z117" s="135"/>
      <c r="AA117" s="136"/>
      <c r="AB117" s="131"/>
      <c r="AC117" s="137"/>
      <c r="AD117" s="137"/>
      <c r="AE117" s="137"/>
      <c r="AF117" s="137"/>
      <c r="AG117" s="133"/>
      <c r="AH117" s="133"/>
    </row>
    <row r="118" spans="1:34" s="11" customFormat="1" ht="39.950000000000003" customHeight="1" x14ac:dyDescent="0.2">
      <c r="A118" s="68">
        <v>112</v>
      </c>
      <c r="B118" s="7"/>
      <c r="C118" s="7"/>
      <c r="D118" s="7"/>
      <c r="E118" s="7"/>
      <c r="F118" s="7"/>
      <c r="G118" s="8"/>
      <c r="H118" s="57"/>
      <c r="I118" s="57"/>
      <c r="J118" s="8"/>
      <c r="K118" s="88"/>
      <c r="L118" s="82"/>
      <c r="M118" s="69"/>
      <c r="N118" s="87"/>
      <c r="O118" s="145"/>
      <c r="P118" s="145"/>
      <c r="Q118" s="122"/>
      <c r="S118" s="130"/>
      <c r="T118" s="131"/>
      <c r="U118" s="131"/>
      <c r="V118" s="130"/>
      <c r="W118" s="135"/>
      <c r="X118" s="132"/>
      <c r="Y118" s="132"/>
      <c r="Z118" s="135"/>
      <c r="AA118" s="136"/>
      <c r="AB118" s="131"/>
      <c r="AC118" s="137"/>
      <c r="AD118" s="137"/>
      <c r="AE118" s="137"/>
      <c r="AF118" s="137"/>
      <c r="AG118" s="133"/>
      <c r="AH118" s="133"/>
    </row>
    <row r="119" spans="1:34" s="11" customFormat="1" ht="39.950000000000003" customHeight="1" x14ac:dyDescent="0.2">
      <c r="A119" s="68">
        <v>113</v>
      </c>
      <c r="B119" s="7"/>
      <c r="C119" s="7"/>
      <c r="D119" s="7"/>
      <c r="E119" s="7"/>
      <c r="F119" s="7"/>
      <c r="G119" s="8"/>
      <c r="H119" s="57"/>
      <c r="I119" s="57"/>
      <c r="J119" s="8"/>
      <c r="K119" s="88"/>
      <c r="L119" s="82"/>
      <c r="M119" s="69"/>
      <c r="N119" s="87"/>
      <c r="O119" s="145"/>
      <c r="P119" s="145"/>
      <c r="Q119" s="122"/>
      <c r="S119" s="130"/>
      <c r="T119" s="131"/>
      <c r="U119" s="131"/>
      <c r="V119" s="130"/>
      <c r="W119" s="135"/>
      <c r="X119" s="132"/>
      <c r="Y119" s="132"/>
      <c r="Z119" s="135"/>
      <c r="AA119" s="136"/>
      <c r="AB119" s="131"/>
      <c r="AC119" s="137"/>
      <c r="AD119" s="137"/>
      <c r="AE119" s="137"/>
      <c r="AF119" s="137"/>
      <c r="AG119" s="133"/>
      <c r="AH119" s="133"/>
    </row>
    <row r="120" spans="1:34" s="11" customFormat="1" ht="39.950000000000003" customHeight="1" x14ac:dyDescent="0.2">
      <c r="A120" s="68">
        <v>114</v>
      </c>
      <c r="B120" s="7"/>
      <c r="C120" s="7"/>
      <c r="D120" s="7"/>
      <c r="E120" s="7"/>
      <c r="F120" s="7"/>
      <c r="G120" s="8"/>
      <c r="H120" s="57"/>
      <c r="I120" s="57"/>
      <c r="J120" s="8"/>
      <c r="K120" s="88"/>
      <c r="L120" s="82"/>
      <c r="M120" s="69"/>
      <c r="N120" s="87"/>
      <c r="O120" s="145"/>
      <c r="P120" s="145"/>
      <c r="Q120" s="122"/>
      <c r="S120" s="130"/>
      <c r="T120" s="131"/>
      <c r="U120" s="131"/>
      <c r="V120" s="130"/>
      <c r="W120" s="135"/>
      <c r="X120" s="132"/>
      <c r="Y120" s="132"/>
      <c r="Z120" s="135"/>
      <c r="AA120" s="136"/>
      <c r="AB120" s="131"/>
      <c r="AC120" s="137"/>
      <c r="AD120" s="137"/>
      <c r="AE120" s="137"/>
      <c r="AF120" s="137"/>
      <c r="AG120" s="133"/>
      <c r="AH120" s="133"/>
    </row>
    <row r="121" spans="1:34" s="11" customFormat="1" ht="39.950000000000003" customHeight="1" x14ac:dyDescent="0.2">
      <c r="A121" s="68">
        <v>115</v>
      </c>
      <c r="B121" s="7"/>
      <c r="C121" s="7"/>
      <c r="D121" s="7"/>
      <c r="E121" s="7"/>
      <c r="F121" s="7"/>
      <c r="G121" s="8"/>
      <c r="H121" s="57"/>
      <c r="I121" s="57"/>
      <c r="J121" s="8"/>
      <c r="K121" s="88"/>
      <c r="L121" s="82"/>
      <c r="M121" s="69"/>
      <c r="N121" s="87"/>
      <c r="O121" s="145"/>
      <c r="P121" s="145"/>
      <c r="Q121" s="122"/>
      <c r="S121" s="130"/>
      <c r="T121" s="131"/>
      <c r="U121" s="131"/>
      <c r="V121" s="130"/>
      <c r="W121" s="135"/>
      <c r="X121" s="132"/>
      <c r="Y121" s="132"/>
      <c r="Z121" s="135"/>
      <c r="AA121" s="136"/>
      <c r="AB121" s="131"/>
      <c r="AC121" s="137"/>
      <c r="AD121" s="137"/>
      <c r="AE121" s="137"/>
      <c r="AF121" s="137"/>
      <c r="AG121" s="133"/>
      <c r="AH121" s="133"/>
    </row>
    <row r="122" spans="1:34" s="11" customFormat="1" ht="39.950000000000003" customHeight="1" x14ac:dyDescent="0.2">
      <c r="A122" s="68">
        <v>116</v>
      </c>
      <c r="B122" s="7"/>
      <c r="C122" s="7"/>
      <c r="D122" s="7"/>
      <c r="E122" s="7"/>
      <c r="F122" s="7"/>
      <c r="G122" s="8"/>
      <c r="H122" s="57"/>
      <c r="I122" s="57"/>
      <c r="J122" s="8"/>
      <c r="K122" s="88"/>
      <c r="L122" s="82"/>
      <c r="M122" s="69"/>
      <c r="N122" s="87"/>
      <c r="O122" s="145"/>
      <c r="P122" s="145"/>
      <c r="Q122" s="122"/>
      <c r="S122" s="130"/>
      <c r="T122" s="131"/>
      <c r="U122" s="131"/>
      <c r="V122" s="130"/>
      <c r="W122" s="135"/>
      <c r="X122" s="132"/>
      <c r="Y122" s="132"/>
      <c r="Z122" s="135"/>
      <c r="AA122" s="136"/>
      <c r="AB122" s="131"/>
      <c r="AC122" s="137"/>
      <c r="AD122" s="137"/>
      <c r="AE122" s="137"/>
      <c r="AF122" s="137"/>
      <c r="AG122" s="133"/>
      <c r="AH122" s="133"/>
    </row>
    <row r="123" spans="1:34" s="11" customFormat="1" ht="39.950000000000003" customHeight="1" x14ac:dyDescent="0.2">
      <c r="A123" s="68">
        <v>117</v>
      </c>
      <c r="B123" s="7"/>
      <c r="C123" s="7"/>
      <c r="D123" s="7"/>
      <c r="E123" s="7"/>
      <c r="F123" s="7"/>
      <c r="G123" s="8"/>
      <c r="H123" s="57"/>
      <c r="I123" s="57"/>
      <c r="J123" s="8"/>
      <c r="K123" s="88"/>
      <c r="L123" s="82"/>
      <c r="M123" s="69"/>
      <c r="N123" s="87"/>
      <c r="O123" s="145"/>
      <c r="P123" s="145"/>
      <c r="Q123" s="122"/>
      <c r="S123" s="130"/>
      <c r="T123" s="131"/>
      <c r="U123" s="131"/>
      <c r="V123" s="130"/>
      <c r="W123" s="135"/>
      <c r="X123" s="132"/>
      <c r="Y123" s="132"/>
      <c r="Z123" s="135"/>
      <c r="AA123" s="136"/>
      <c r="AB123" s="131"/>
      <c r="AC123" s="137"/>
      <c r="AD123" s="137"/>
      <c r="AE123" s="137"/>
      <c r="AF123" s="137"/>
      <c r="AG123" s="133"/>
      <c r="AH123" s="133"/>
    </row>
    <row r="124" spans="1:34" s="11" customFormat="1" ht="39.950000000000003" customHeight="1" x14ac:dyDescent="0.2">
      <c r="A124" s="68">
        <v>118</v>
      </c>
      <c r="B124" s="7"/>
      <c r="C124" s="7"/>
      <c r="D124" s="7"/>
      <c r="E124" s="7"/>
      <c r="F124" s="7"/>
      <c r="G124" s="8"/>
      <c r="H124" s="57"/>
      <c r="I124" s="57"/>
      <c r="J124" s="8"/>
      <c r="K124" s="88"/>
      <c r="L124" s="82"/>
      <c r="M124" s="69"/>
      <c r="N124" s="87"/>
      <c r="O124" s="145"/>
      <c r="P124" s="145"/>
      <c r="Q124" s="122"/>
      <c r="S124" s="130"/>
      <c r="T124" s="131"/>
      <c r="U124" s="131"/>
      <c r="V124" s="130"/>
      <c r="W124" s="135"/>
      <c r="X124" s="132"/>
      <c r="Y124" s="132"/>
      <c r="Z124" s="135"/>
      <c r="AA124" s="136"/>
      <c r="AB124" s="131"/>
      <c r="AC124" s="137"/>
      <c r="AD124" s="137"/>
      <c r="AE124" s="137"/>
      <c r="AF124" s="137"/>
      <c r="AG124" s="133"/>
      <c r="AH124" s="133"/>
    </row>
    <row r="125" spans="1:34" s="11" customFormat="1" ht="39.950000000000003" customHeight="1" x14ac:dyDescent="0.2">
      <c r="A125" s="68">
        <v>119</v>
      </c>
      <c r="B125" s="7"/>
      <c r="C125" s="7"/>
      <c r="D125" s="7"/>
      <c r="E125" s="7"/>
      <c r="F125" s="7"/>
      <c r="G125" s="8"/>
      <c r="H125" s="57"/>
      <c r="I125" s="57"/>
      <c r="J125" s="8"/>
      <c r="K125" s="88"/>
      <c r="L125" s="82"/>
      <c r="M125" s="69"/>
      <c r="N125" s="87"/>
      <c r="O125" s="145"/>
      <c r="P125" s="145"/>
      <c r="Q125" s="122"/>
      <c r="S125" s="130"/>
      <c r="T125" s="131"/>
      <c r="U125" s="131"/>
      <c r="V125" s="130"/>
      <c r="W125" s="135"/>
      <c r="X125" s="132"/>
      <c r="Y125" s="132"/>
      <c r="Z125" s="135"/>
      <c r="AA125" s="136"/>
      <c r="AB125" s="131"/>
      <c r="AC125" s="137"/>
      <c r="AD125" s="137"/>
      <c r="AE125" s="137"/>
      <c r="AF125" s="137"/>
      <c r="AG125" s="133"/>
      <c r="AH125" s="133"/>
    </row>
    <row r="126" spans="1:34" s="11" customFormat="1" ht="39.950000000000003" customHeight="1" x14ac:dyDescent="0.2">
      <c r="A126" s="68">
        <v>120</v>
      </c>
      <c r="B126" s="69"/>
      <c r="C126" s="7"/>
      <c r="D126" s="7"/>
      <c r="E126" s="7"/>
      <c r="F126" s="7"/>
      <c r="G126" s="8"/>
      <c r="H126" s="57"/>
      <c r="I126" s="57"/>
      <c r="J126" s="8"/>
      <c r="K126" s="88"/>
      <c r="L126" s="82"/>
      <c r="M126" s="69"/>
      <c r="N126" s="87"/>
      <c r="O126" s="145"/>
      <c r="P126" s="145"/>
      <c r="Q126" s="122"/>
      <c r="S126" s="130"/>
      <c r="T126" s="131"/>
      <c r="U126" s="131"/>
      <c r="V126" s="130"/>
      <c r="W126" s="135"/>
      <c r="X126" s="132"/>
      <c r="Y126" s="132"/>
      <c r="Z126" s="135"/>
      <c r="AA126" s="136"/>
      <c r="AB126" s="131"/>
      <c r="AC126" s="133"/>
      <c r="AD126" s="133"/>
      <c r="AE126" s="133"/>
      <c r="AF126" s="133"/>
      <c r="AG126" s="133"/>
      <c r="AH126" s="133"/>
    </row>
    <row r="127" spans="1:34" ht="50.1" customHeight="1" x14ac:dyDescent="0.2"/>
    <row r="128" spans="1:34" ht="50.1" customHeight="1" x14ac:dyDescent="0.2"/>
    <row r="129" spans="1:34" ht="50.1" customHeight="1" x14ac:dyDescent="0.2"/>
    <row r="130" spans="1:34" ht="50.1" customHeight="1" x14ac:dyDescent="0.2"/>
    <row r="131" spans="1:34" ht="50.1" customHeight="1" x14ac:dyDescent="0.2"/>
    <row r="132" spans="1:34" ht="50.1" customHeight="1" x14ac:dyDescent="0.2"/>
    <row r="133" spans="1:34" ht="50.1" customHeight="1" x14ac:dyDescent="0.2"/>
    <row r="134" spans="1:34" ht="50.1" customHeight="1" x14ac:dyDescent="0.2"/>
    <row r="135" spans="1:34" ht="50.1" customHeight="1" x14ac:dyDescent="0.2"/>
    <row r="136" spans="1:34" ht="50.1" customHeight="1" x14ac:dyDescent="0.2"/>
    <row r="137" spans="1:34" ht="50.1" customHeight="1" x14ac:dyDescent="0.2"/>
    <row r="138" spans="1:34" ht="50.1" customHeight="1" x14ac:dyDescent="0.2"/>
    <row r="139" spans="1:34" ht="49.5" customHeight="1" thickBot="1" x14ac:dyDescent="0.25"/>
    <row r="140" spans="1:34" s="70" customFormat="1" ht="140.25" customHeight="1" x14ac:dyDescent="0.25">
      <c r="B140" s="240" t="s">
        <v>181</v>
      </c>
      <c r="C140" s="241"/>
      <c r="D140" s="241"/>
      <c r="E140" s="241"/>
      <c r="F140" s="241"/>
      <c r="G140" s="241"/>
      <c r="H140" s="241"/>
      <c r="I140" s="242"/>
      <c r="J140" s="72"/>
      <c r="K140" s="72"/>
      <c r="L140" s="72"/>
      <c r="M140" s="72"/>
      <c r="N140" s="72"/>
      <c r="O140" s="72"/>
      <c r="P140" s="72"/>
      <c r="Q140" s="72"/>
      <c r="S140" s="134"/>
      <c r="T140" s="134"/>
      <c r="U140" s="134"/>
      <c r="V140" s="134"/>
      <c r="W140" s="134"/>
      <c r="X140" s="134"/>
      <c r="Y140" s="134"/>
      <c r="Z140" s="134"/>
      <c r="AA140" s="134"/>
      <c r="AB140" s="134"/>
      <c r="AC140" s="134"/>
      <c r="AD140" s="134"/>
      <c r="AE140" s="134"/>
      <c r="AF140" s="134"/>
      <c r="AG140" s="134"/>
      <c r="AH140" s="134"/>
    </row>
    <row r="141" spans="1:34" s="5" customFormat="1" ht="18" customHeight="1" thickBot="1" x14ac:dyDescent="0.25">
      <c r="B141" s="231" t="s">
        <v>113</v>
      </c>
      <c r="C141" s="232"/>
      <c r="D141" s="232"/>
      <c r="E141" s="248" t="s">
        <v>112</v>
      </c>
      <c r="F141" s="248"/>
      <c r="G141" s="248"/>
      <c r="H141" s="248"/>
      <c r="I141" s="80"/>
      <c r="J141" s="73"/>
      <c r="L141" s="225"/>
      <c r="M141" s="225"/>
      <c r="N141" s="225"/>
      <c r="O141" s="225"/>
      <c r="P141" s="109"/>
      <c r="Q141" s="116"/>
      <c r="S141" s="134"/>
      <c r="T141" s="134"/>
      <c r="U141" s="134"/>
      <c r="V141" s="134"/>
      <c r="W141" s="134"/>
      <c r="X141" s="134"/>
      <c r="Y141" s="134"/>
      <c r="Z141" s="134"/>
      <c r="AA141" s="134"/>
      <c r="AB141" s="134"/>
      <c r="AC141" s="134"/>
      <c r="AD141" s="134"/>
      <c r="AE141" s="134"/>
      <c r="AF141" s="134"/>
      <c r="AG141" s="134"/>
      <c r="AH141" s="134"/>
    </row>
    <row r="142" spans="1:34" ht="32.25" customHeight="1" x14ac:dyDescent="0.2">
      <c r="A142" s="79"/>
      <c r="B142" s="226"/>
      <c r="C142" s="226"/>
      <c r="D142" s="226"/>
      <c r="E142" s="226"/>
      <c r="F142" s="226"/>
      <c r="G142" s="226"/>
      <c r="H142" s="226"/>
      <c r="I142" s="226"/>
    </row>
  </sheetData>
  <sheetProtection sheet="1" scenarios="1" formatRows="0"/>
  <mergeCells count="12">
    <mergeCell ref="L141:O141"/>
    <mergeCell ref="B142:I142"/>
    <mergeCell ref="B1:I1"/>
    <mergeCell ref="B140:I140"/>
    <mergeCell ref="B141:D141"/>
    <mergeCell ref="O4:P4"/>
    <mergeCell ref="O5:P5"/>
    <mergeCell ref="B2:P2"/>
    <mergeCell ref="G3:K3"/>
    <mergeCell ref="B3:F3"/>
    <mergeCell ref="E141:H141"/>
    <mergeCell ref="B5:C5"/>
  </mergeCells>
  <conditionalFormatting sqref="G87:G126">
    <cfRule type="cellIs" dxfId="5" priority="12" operator="notEqual">
      <formula>V87</formula>
    </cfRule>
  </conditionalFormatting>
  <conditionalFormatting sqref="C7:D126 H7:I126 L7:L126">
    <cfRule type="expression" dxfId="4" priority="10">
      <formula>$B7="Self-Supply"</formula>
    </cfRule>
  </conditionalFormatting>
  <conditionalFormatting sqref="B7:Q126">
    <cfRule type="expression" dxfId="3" priority="23">
      <formula>AND(B7&lt;&gt;S7,Deployed=TRUE)</formula>
    </cfRule>
  </conditionalFormatting>
  <conditionalFormatting sqref="N7:N126">
    <cfRule type="expression" dxfId="2" priority="4">
      <formula>OR(B7="Utility Green Tariff",B7="Financial PPA")</formula>
    </cfRule>
  </conditionalFormatting>
  <dataValidations count="6">
    <dataValidation type="list" allowBlank="1" showInputMessage="1" showErrorMessage="1" sqref="B7:B126">
      <formula1>ProjectSpecificOptions</formula1>
    </dataValidation>
    <dataValidation type="list" allowBlank="1" showInputMessage="1" showErrorMessage="1" sqref="L7:L126">
      <formula1>CertificationOptions</formula1>
    </dataValidation>
    <dataValidation type="list" allowBlank="1" showInputMessage="1" showErrorMessage="1" sqref="E7:E126">
      <formula1>OnsiteOptions</formula1>
    </dataValidation>
    <dataValidation allowBlank="1" showInputMessage="1" showErrorMessage="1" prompt="Green power can only be sourced from &quot;new&quot; renewable facilities (i.e., installed within the last 15 years)." sqref="G7:G126"/>
    <dataValidation type="list" allowBlank="1" showInputMessage="1" showErrorMessage="1" sqref="N7:N126">
      <formula1>ProjectLocationOptions</formula1>
    </dataValidation>
    <dataValidation type="list" allowBlank="1" showInputMessage="1" showErrorMessage="1" sqref="F7:F126">
      <formula1>SolarTechnologyOptions</formula1>
    </dataValidation>
  </dataValidations>
  <hyperlinks>
    <hyperlink ref="E141" r:id="rId1"/>
    <hyperlink ref="O5" r:id="rId2" display="https://mynasadata.larc.nasa.gov/latitudelongitude-finder/"/>
    <hyperlink ref="G3" r:id="rId3"/>
    <hyperlink ref="O5:P5" r:id="rId4" display="MapQuest Latitude / Longitude Finder"/>
  </hyperlinks>
  <printOptions horizontalCentered="1"/>
  <pageMargins left="0.25" right="0.25" top="0.75" bottom="0.75" header="0.3" footer="0.3"/>
  <pageSetup scale="40" fitToHeight="0" orientation="landscape" r:id="rId5"/>
  <headerFooter alignWithMargins="0">
    <oddFooter>&amp;C&amp;P of &amp;N&amp;R&amp;F</oddFooter>
  </headerFooter>
  <drawing r:id="rId6"/>
  <legacyDrawing r:id="rId7"/>
  <controls>
    <mc:AlternateContent xmlns:mc="http://schemas.openxmlformats.org/markup-compatibility/2006">
      <mc:Choice Requires="x14">
        <control shapeId="11265" r:id="rId8" name="cmdInsertOnsiteRow">
          <controlPr defaultSize="0" print="0" autoLine="0" autoPict="0" r:id="rId9">
            <anchor moveWithCells="1" sizeWithCells="1">
              <from>
                <xdr:col>2</xdr:col>
                <xdr:colOff>19050</xdr:colOff>
                <xdr:row>86</xdr:row>
                <xdr:rowOff>0</xdr:rowOff>
              </from>
              <to>
                <xdr:col>2</xdr:col>
                <xdr:colOff>1790700</xdr:colOff>
                <xdr:row>86</xdr:row>
                <xdr:rowOff>0</xdr:rowOff>
              </to>
            </anchor>
          </controlPr>
        </control>
      </mc:Choice>
      <mc:Fallback>
        <control shapeId="11265" r:id="rId8" name="cmdInsertOnsiteRow"/>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14"/>
  <sheetViews>
    <sheetView showGridLines="0" showRowColHeaders="0" zoomScaleNormal="100" workbookViewId="0">
      <pane ySplit="1" topLeftCell="A2" activePane="bottomLeft" state="frozen"/>
      <selection pane="bottomLeft" activeCell="B4" sqref="B4:C4"/>
    </sheetView>
  </sheetViews>
  <sheetFormatPr defaultRowHeight="12.75" x14ac:dyDescent="0.2"/>
  <cols>
    <col min="1" max="1" width="4.7109375" style="1" customWidth="1"/>
    <col min="2" max="2" width="34.7109375" style="1" customWidth="1"/>
    <col min="3" max="3" width="100.7109375" style="16" customWidth="1"/>
    <col min="4" max="4" width="9.140625" style="16" bestFit="1" customWidth="1"/>
    <col min="5" max="5" width="65.7109375" style="142" hidden="1" customWidth="1"/>
    <col min="6" max="8" width="8.85546875" style="16" customWidth="1"/>
    <col min="9" max="12" width="9.140625" style="16"/>
    <col min="13" max="16384" width="9.140625" style="1"/>
  </cols>
  <sheetData>
    <row r="1" spans="2:12" ht="15" x14ac:dyDescent="0.25">
      <c r="B1" s="249" t="s">
        <v>14</v>
      </c>
      <c r="C1" s="250"/>
      <c r="D1" s="14"/>
      <c r="E1" s="138"/>
      <c r="F1" s="14"/>
      <c r="G1" s="14"/>
      <c r="H1" s="14"/>
      <c r="I1" s="14"/>
      <c r="J1" s="14"/>
      <c r="K1" s="14"/>
      <c r="L1" s="14"/>
    </row>
    <row r="2" spans="2:12" ht="80.099999999999994" customHeight="1" x14ac:dyDescent="0.2">
      <c r="B2" s="251" t="s">
        <v>213</v>
      </c>
      <c r="C2" s="251"/>
      <c r="D2" s="12"/>
      <c r="E2" s="139"/>
      <c r="F2" s="12"/>
      <c r="G2" s="12"/>
      <c r="H2" s="12"/>
      <c r="I2" s="12"/>
      <c r="J2" s="12"/>
      <c r="K2" s="12"/>
      <c r="L2" s="12"/>
    </row>
    <row r="3" spans="2:12" ht="15" x14ac:dyDescent="0.25">
      <c r="B3" s="249" t="s">
        <v>20</v>
      </c>
      <c r="C3" s="250"/>
      <c r="D3" s="14"/>
      <c r="E3" s="138"/>
      <c r="F3" s="14"/>
      <c r="G3" s="14"/>
      <c r="H3" s="14"/>
      <c r="I3" s="14"/>
      <c r="J3" s="14"/>
      <c r="K3" s="14"/>
      <c r="L3" s="14"/>
    </row>
    <row r="4" spans="2:12" s="2" customFormat="1" ht="159.94999999999999" customHeight="1" x14ac:dyDescent="0.2">
      <c r="B4" s="252" t="s">
        <v>212</v>
      </c>
      <c r="C4" s="253"/>
      <c r="D4" s="92" t="str">
        <f>IF(AND(Profile&lt;&gt;E4,Deployed=TRUE)," &lt;&lt; Revised","")</f>
        <v/>
      </c>
      <c r="E4" s="140" t="s">
        <v>212</v>
      </c>
      <c r="F4" s="53"/>
      <c r="G4" s="53"/>
      <c r="H4" s="53"/>
      <c r="I4" s="53"/>
      <c r="J4" s="53"/>
      <c r="K4" s="53"/>
      <c r="L4" s="53"/>
    </row>
    <row r="5" spans="2:12" s="4" customFormat="1" ht="20.100000000000001" customHeight="1" x14ac:dyDescent="0.2">
      <c r="B5" s="94" t="s">
        <v>98</v>
      </c>
      <c r="C5" s="18" t="s">
        <v>211</v>
      </c>
      <c r="D5" s="12"/>
      <c r="E5" s="139"/>
      <c r="F5" s="12"/>
      <c r="G5" s="12"/>
      <c r="H5" s="12"/>
      <c r="I5" s="12"/>
      <c r="J5" s="12"/>
      <c r="K5" s="12"/>
      <c r="L5" s="12"/>
    </row>
    <row r="6" spans="2:12" x14ac:dyDescent="0.2">
      <c r="B6" s="18"/>
      <c r="C6" s="15"/>
      <c r="D6" s="15"/>
      <c r="E6" s="141"/>
    </row>
    <row r="10" spans="2:12" ht="27" customHeight="1" x14ac:dyDescent="0.2">
      <c r="C10" s="45"/>
    </row>
    <row r="12" spans="2:12" x14ac:dyDescent="0.2">
      <c r="D12" s="13"/>
      <c r="E12" s="139"/>
      <c r="F12" s="13"/>
    </row>
    <row r="13" spans="2:12" x14ac:dyDescent="0.2">
      <c r="D13" s="13"/>
      <c r="E13" s="139"/>
      <c r="F13" s="13"/>
    </row>
    <row r="14" spans="2:12" x14ac:dyDescent="0.2">
      <c r="D14" s="13"/>
      <c r="E14" s="139"/>
      <c r="F14" s="13"/>
    </row>
  </sheetData>
  <sheetProtection sheet="1" scenarios="1" formatRows="0"/>
  <customSheetViews>
    <customSheetView guid="{E11DD4C1-CF54-46F0-B324-1D2AD62F7B49}" showRuler="0">
      <selection activeCell="B25" sqref="B25"/>
      <pageMargins left="0.75" right="0.75" top="1" bottom="1" header="0.5" footer="0.5"/>
      <headerFooter alignWithMargins="0"/>
    </customSheetView>
  </customSheetViews>
  <mergeCells count="4">
    <mergeCell ref="B1:C1"/>
    <mergeCell ref="B3:C3"/>
    <mergeCell ref="B2:C2"/>
    <mergeCell ref="B4:C4"/>
  </mergeCells>
  <phoneticPr fontId="1" type="noConversion"/>
  <hyperlinks>
    <hyperlink ref="C5" r:id="rId1" location="UniversityofIllinoisatUrbanaChampaign" display="https://www.epa.gov/greenpower/green-power-partner-list - UniversityofIllinoisatUrbanaChampaign"/>
  </hyperlinks>
  <printOptions horizontalCentered="1"/>
  <pageMargins left="0.25" right="0.25" top="0.75" bottom="0.75" header="0.3" footer="0.3"/>
  <pageSetup scale="96" orientation="landscape" r:id="rId2"/>
  <headerFooter alignWithMargins="0">
    <oddFooter>&amp;C&amp;P of &amp;N&amp;R&amp;F</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L20"/>
  <sheetViews>
    <sheetView showGridLines="0" showRowColHeaders="0" tabSelected="1" zoomScaleNormal="100" workbookViewId="0">
      <pane ySplit="16" topLeftCell="A17" activePane="bottomLeft" state="frozen"/>
      <selection pane="bottomLeft" activeCell="C16" sqref="C16"/>
    </sheetView>
  </sheetViews>
  <sheetFormatPr defaultRowHeight="12.75" x14ac:dyDescent="0.2"/>
  <cols>
    <col min="1" max="1" width="4.7109375" style="150" customWidth="1"/>
    <col min="2" max="2" width="34.7109375" style="150" customWidth="1"/>
    <col min="3" max="3" width="100.7109375" style="157" customWidth="1"/>
    <col min="4" max="4" width="10" style="157" bestFit="1" customWidth="1"/>
    <col min="5" max="8" width="8.85546875" style="157" customWidth="1"/>
    <col min="9" max="12" width="9.140625" style="157"/>
    <col min="13" max="16384" width="9.140625" style="150"/>
  </cols>
  <sheetData>
    <row r="1" spans="2:12" ht="15" x14ac:dyDescent="0.25">
      <c r="B1" s="254" t="s">
        <v>189</v>
      </c>
      <c r="C1" s="255"/>
      <c r="D1" s="151"/>
      <c r="E1" s="151"/>
      <c r="F1" s="151"/>
      <c r="G1" s="151"/>
      <c r="H1" s="151"/>
      <c r="I1" s="151"/>
      <c r="J1" s="151"/>
      <c r="K1" s="151"/>
      <c r="L1" s="151"/>
    </row>
    <row r="2" spans="2:12" ht="50.1" customHeight="1" x14ac:dyDescent="0.2">
      <c r="B2" s="256" t="str">
        <f>"This page summarizes the information you entered in the previous tabs of the reporting form. Please review the details below and confirm the information is correct. " &amp; "If you see incorrect information, go back to the previous tabs and make the appropriate changes. Once everything is accurate, save the file and email it to " &amp; IF(Acct_Mgr="","James Critchfield (critchfield.james@epa.gov)", "your account manager, " &amp; Acct_Mgr &amp; IF(Acct_Mgr_Email="",""," (" &amp; Acct_Mgr_Email &amp; ")") &amp; ",") &amp; " at your earliest convenience. Thank you."</f>
        <v>This page summarizes the information you entered in the previous tabs of the reporting form. Please review the details below and confirm the information is correct. If you see incorrect information, go back to the previous tabs and make the appropriate changes. Once everything is accurate, save the file and email it to your account manager, Anthony Amato (anthony.amato@erg.com), at your earliest convenience. Thank you.</v>
      </c>
      <c r="C2" s="257"/>
      <c r="D2" s="152"/>
      <c r="E2" s="152"/>
      <c r="F2" s="152"/>
      <c r="G2" s="152"/>
      <c r="H2" s="152"/>
      <c r="I2" s="152"/>
      <c r="J2" s="152"/>
      <c r="K2" s="152"/>
      <c r="L2" s="152"/>
    </row>
    <row r="3" spans="2:12" ht="15" x14ac:dyDescent="0.25">
      <c r="B3" s="161" t="s">
        <v>192</v>
      </c>
      <c r="C3" s="162" t="s">
        <v>193</v>
      </c>
      <c r="D3" s="151"/>
      <c r="E3" s="151"/>
      <c r="F3" s="151"/>
      <c r="G3" s="151"/>
      <c r="H3" s="151"/>
      <c r="I3" s="151"/>
      <c r="J3" s="151"/>
      <c r="K3" s="151"/>
      <c r="L3" s="151"/>
    </row>
    <row r="4" spans="2:12" s="153" customFormat="1" ht="18.75" customHeight="1" x14ac:dyDescent="0.2">
      <c r="B4" s="163" t="s">
        <v>12</v>
      </c>
      <c r="C4" s="164" t="str">
        <f>IF(Account_Name&lt;&gt;"",Account_Name,"")</f>
        <v>University of Illinois at Urbana-Champaign</v>
      </c>
      <c r="D4" s="154"/>
      <c r="E4" s="155"/>
      <c r="F4" s="155"/>
      <c r="G4" s="155"/>
      <c r="H4" s="155"/>
      <c r="I4" s="155"/>
      <c r="J4" s="155"/>
      <c r="K4" s="155"/>
      <c r="L4" s="155"/>
    </row>
    <row r="5" spans="2:12" s="153" customFormat="1" ht="80.099999999999994" customHeight="1" x14ac:dyDescent="0.2">
      <c r="B5" s="163" t="s">
        <v>9</v>
      </c>
      <c r="C5" s="164" t="str">
        <f>'Contact &amp; Organizational Info'!C14</f>
        <v>Ms. Morgan White, Associate Director of Facilities &amp; Services for Sustainability
1501 S. Oak Street
Champaign IL 61820
Email: mbwhite@illinois.edu
Phone: (217) 333-2668</v>
      </c>
      <c r="D5" s="154"/>
      <c r="E5" s="155"/>
      <c r="F5" s="155"/>
      <c r="G5" s="155"/>
      <c r="H5" s="155"/>
      <c r="I5" s="155"/>
      <c r="J5" s="155"/>
      <c r="K5" s="155"/>
      <c r="L5" s="155"/>
    </row>
    <row r="6" spans="2:12" s="153" customFormat="1" ht="18.75" customHeight="1" x14ac:dyDescent="0.2">
      <c r="B6" s="163" t="s">
        <v>194</v>
      </c>
      <c r="C6" s="165" t="str">
        <f>IF(Start_Date&gt;0,TEXT(Start_Date,"m/d/yyyy"),"??") &amp; " - " &amp; IF(End_Date&gt;0,TEXT(End_Date,"m/d/yyyy"),"?? ")</f>
        <v>7/1/2019 - 6/30/2020</v>
      </c>
      <c r="D6" s="154"/>
      <c r="E6" s="155"/>
      <c r="F6" s="155"/>
      <c r="G6" s="155"/>
      <c r="H6" s="155"/>
      <c r="I6" s="155"/>
      <c r="J6" s="155"/>
      <c r="K6" s="155"/>
      <c r="L6" s="155"/>
    </row>
    <row r="7" spans="2:12" s="153" customFormat="1" ht="18.75" customHeight="1" x14ac:dyDescent="0.2">
      <c r="B7" s="163" t="s">
        <v>195</v>
      </c>
      <c r="C7" s="166">
        <f>_xlfn.NUMBERVALUE(Electric_Load)</f>
        <v>427895564</v>
      </c>
      <c r="D7" s="154"/>
      <c r="E7" s="155"/>
      <c r="F7" s="155"/>
      <c r="G7" s="155"/>
      <c r="H7" s="155"/>
      <c r="I7" s="155"/>
      <c r="J7" s="155"/>
      <c r="K7" s="155"/>
      <c r="L7" s="155"/>
    </row>
    <row r="8" spans="2:12" s="153" customFormat="1" ht="18.75" customHeight="1" x14ac:dyDescent="0.2">
      <c r="B8" s="163" t="s">
        <v>196</v>
      </c>
      <c r="C8" s="166">
        <f>SUM(Total_kWh_Retail, Total_kWh_Projects)</f>
        <v>30635993</v>
      </c>
      <c r="D8" s="154"/>
      <c r="E8" s="155"/>
      <c r="F8" s="155"/>
      <c r="G8" s="155"/>
      <c r="H8" s="155"/>
      <c r="I8" s="155"/>
      <c r="J8" s="155"/>
      <c r="K8" s="155"/>
      <c r="L8" s="155"/>
    </row>
    <row r="9" spans="2:12" s="153" customFormat="1" ht="23.25" customHeight="1" x14ac:dyDescent="0.2">
      <c r="B9" s="163" t="s">
        <v>205</v>
      </c>
      <c r="C9" s="167">
        <f>IF(AND(Report_Type="Partner",New_Benchmark=TRUE), IF(Electric_Load_Numeric &gt; 100000000, 7, IF(Electric_Load_Numeric &gt; 10000000, 10, IF(Electric_Load_Numeric &gt; 1000000, 25, IF(Electric_Load_Numeric &gt;= 100000, 50, 0)))), IF(Electric_Load_Numeric &gt; 100000000, 3, IF(Electric_Load_Numeric &gt; 10000000, 5, IF(Electric_Load_Numeric &gt; 1000000, 10, 20))))/100</f>
        <v>7.0000000000000007E-2</v>
      </c>
      <c r="D9" s="170"/>
      <c r="E9" s="155"/>
      <c r="F9" s="155"/>
      <c r="G9" s="155"/>
      <c r="H9" s="155"/>
      <c r="I9" s="155"/>
      <c r="J9" s="155"/>
      <c r="K9" s="155"/>
      <c r="L9" s="155"/>
    </row>
    <row r="10" spans="2:12" s="153" customFormat="1" ht="21" customHeight="1" x14ac:dyDescent="0.2">
      <c r="B10" s="163" t="s">
        <v>190</v>
      </c>
      <c r="C10" s="168">
        <f>IFERROR(SUM(Total_kWh_Retail, Total_kWh_Projects)/Electric_Load_Numeric,0)</f>
        <v>7.1596893208268925E-2</v>
      </c>
      <c r="D10" s="154"/>
      <c r="E10" s="155"/>
      <c r="F10" s="155"/>
      <c r="G10" s="155"/>
      <c r="H10" s="155"/>
      <c r="I10" s="155"/>
      <c r="J10" s="155"/>
      <c r="K10" s="155"/>
      <c r="L10" s="155"/>
    </row>
    <row r="11" spans="2:12" x14ac:dyDescent="0.2">
      <c r="B11" s="156"/>
      <c r="C11" s="156"/>
      <c r="D11" s="156"/>
    </row>
    <row r="12" spans="2:12" x14ac:dyDescent="0.2">
      <c r="B12" s="258" t="s">
        <v>203</v>
      </c>
      <c r="C12" s="259"/>
      <c r="D12" s="156"/>
    </row>
    <row r="13" spans="2:12" x14ac:dyDescent="0.2">
      <c r="B13" s="174" t="s">
        <v>204</v>
      </c>
      <c r="C13" s="175" t="s">
        <v>202</v>
      </c>
    </row>
    <row r="16" spans="2:12" ht="27" customHeight="1" x14ac:dyDescent="0.2">
      <c r="C16" s="158"/>
    </row>
    <row r="18" spans="4:6" x14ac:dyDescent="0.2">
      <c r="D18" s="159"/>
      <c r="E18" s="159"/>
      <c r="F18" s="159"/>
    </row>
    <row r="19" spans="4:6" x14ac:dyDescent="0.2">
      <c r="D19" s="159"/>
      <c r="E19" s="159"/>
      <c r="F19" s="159"/>
    </row>
    <row r="20" spans="4:6" x14ac:dyDescent="0.2">
      <c r="D20" s="159"/>
      <c r="E20" s="159"/>
      <c r="F20" s="159"/>
    </row>
  </sheetData>
  <sheetProtection sheet="1" scenarios="1" formatRows="0"/>
  <mergeCells count="3">
    <mergeCell ref="B1:C1"/>
    <mergeCell ref="B2:C2"/>
    <mergeCell ref="B12:C12"/>
  </mergeCells>
  <conditionalFormatting sqref="C10">
    <cfRule type="cellIs" dxfId="1" priority="3" operator="lessThan">
      <formula>$C$9</formula>
    </cfRule>
  </conditionalFormatting>
  <conditionalFormatting sqref="C9">
    <cfRule type="cellIs" dxfId="0" priority="2" operator="equal">
      <formula>0</formula>
    </cfRule>
  </conditionalFormatting>
  <hyperlinks>
    <hyperlink ref="C13" r:id="rId1"/>
  </hyperlinks>
  <printOptions horizontalCentered="1"/>
  <pageMargins left="0.25" right="0.25" top="0.75" bottom="0.75" header="0.3" footer="0.3"/>
  <pageSetup scale="96" orientation="landscape" r:id="rId2"/>
  <headerFooter alignWithMargins="0">
    <oddFooter>&amp;C&amp;P of &amp;N&amp;R&amp;F</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47"/>
  <sheetViews>
    <sheetView workbookViewId="0">
      <selection activeCell="B2" sqref="B2"/>
    </sheetView>
  </sheetViews>
  <sheetFormatPr defaultRowHeight="12.75" x14ac:dyDescent="0.2"/>
  <cols>
    <col min="1" max="1" width="18.7109375" style="24" bestFit="1" customWidth="1"/>
    <col min="2" max="2" width="22.42578125" style="31" bestFit="1" customWidth="1"/>
    <col min="3" max="3" width="33.7109375" style="24" customWidth="1"/>
    <col min="4" max="4" width="17" style="24" bestFit="1" customWidth="1"/>
    <col min="5" max="5" width="19.42578125" style="24" bestFit="1" customWidth="1"/>
    <col min="6" max="6" width="21" style="24" bestFit="1" customWidth="1"/>
    <col min="7" max="7" width="14.7109375" style="24" bestFit="1" customWidth="1"/>
    <col min="8" max="8" width="27.7109375" style="24" bestFit="1" customWidth="1"/>
    <col min="9" max="9" width="23.28515625" style="24" bestFit="1" customWidth="1"/>
    <col min="10" max="10" width="22.7109375" style="24" bestFit="1" customWidth="1"/>
    <col min="11" max="11" width="16.140625" style="24" bestFit="1" customWidth="1"/>
    <col min="12" max="12" width="37" style="24" bestFit="1" customWidth="1"/>
    <col min="13" max="16384" width="9.140625" style="24"/>
  </cols>
  <sheetData>
    <row r="1" spans="1:12" x14ac:dyDescent="0.2">
      <c r="A1" s="30" t="s">
        <v>23</v>
      </c>
      <c r="B1" s="118" t="b">
        <v>1</v>
      </c>
      <c r="C1" s="173" t="s">
        <v>198</v>
      </c>
      <c r="D1" s="160" t="s">
        <v>209</v>
      </c>
    </row>
    <row r="2" spans="1:12" x14ac:dyDescent="0.2">
      <c r="A2" s="30" t="s">
        <v>22</v>
      </c>
      <c r="B2" s="119">
        <v>44064</v>
      </c>
      <c r="C2" s="173" t="s">
        <v>197</v>
      </c>
      <c r="D2" s="160" t="s">
        <v>210</v>
      </c>
    </row>
    <row r="3" spans="1:12" x14ac:dyDescent="0.2">
      <c r="A3" s="30" t="s">
        <v>21</v>
      </c>
      <c r="B3" s="118" t="s">
        <v>209</v>
      </c>
      <c r="C3" s="173"/>
      <c r="D3" s="172"/>
      <c r="E3" s="171"/>
    </row>
    <row r="4" spans="1:12" x14ac:dyDescent="0.2">
      <c r="A4" s="30" t="s">
        <v>90</v>
      </c>
      <c r="B4" s="119"/>
      <c r="C4" s="173" t="s">
        <v>199</v>
      </c>
      <c r="D4" s="31" t="b">
        <v>1</v>
      </c>
      <c r="E4" s="169" t="s">
        <v>200</v>
      </c>
    </row>
    <row r="5" spans="1:12" x14ac:dyDescent="0.2">
      <c r="A5" s="30" t="s">
        <v>70</v>
      </c>
      <c r="B5" s="146" t="s">
        <v>201</v>
      </c>
    </row>
    <row r="6" spans="1:12" x14ac:dyDescent="0.2">
      <c r="A6" s="30"/>
    </row>
    <row r="7" spans="1:12" x14ac:dyDescent="0.2">
      <c r="A7" s="25" t="s">
        <v>86</v>
      </c>
      <c r="B7" s="25" t="s">
        <v>143</v>
      </c>
      <c r="C7" s="25" t="s">
        <v>66</v>
      </c>
      <c r="D7" s="25" t="s">
        <v>65</v>
      </c>
      <c r="E7" s="25" t="s">
        <v>137</v>
      </c>
      <c r="F7" s="25" t="s">
        <v>136</v>
      </c>
      <c r="G7" s="25" t="s">
        <v>141</v>
      </c>
      <c r="H7" s="25" t="s">
        <v>140</v>
      </c>
      <c r="I7" s="83" t="s">
        <v>139</v>
      </c>
      <c r="J7" s="83" t="s">
        <v>138</v>
      </c>
      <c r="K7" s="25" t="s">
        <v>162</v>
      </c>
      <c r="L7" s="83" t="s">
        <v>177</v>
      </c>
    </row>
    <row r="8" spans="1:12" x14ac:dyDescent="0.2">
      <c r="A8" s="32" t="s">
        <v>87</v>
      </c>
      <c r="B8" s="33" t="s">
        <v>91</v>
      </c>
      <c r="C8" s="34" t="s">
        <v>69</v>
      </c>
      <c r="D8" s="35" t="s">
        <v>67</v>
      </c>
      <c r="E8" s="36" t="s">
        <v>6</v>
      </c>
      <c r="F8" s="36" t="s">
        <v>17</v>
      </c>
      <c r="G8" s="37" t="s">
        <v>188</v>
      </c>
      <c r="H8" s="36" t="s">
        <v>111</v>
      </c>
      <c r="I8" s="66" t="s">
        <v>131</v>
      </c>
      <c r="J8" s="85" t="s">
        <v>127</v>
      </c>
      <c r="K8" s="34" t="s">
        <v>163</v>
      </c>
      <c r="L8" s="66" t="s">
        <v>173</v>
      </c>
    </row>
    <row r="9" spans="1:12" x14ac:dyDescent="0.2">
      <c r="A9" s="38" t="s">
        <v>96</v>
      </c>
      <c r="B9" s="33" t="s">
        <v>30</v>
      </c>
      <c r="C9" s="39" t="s">
        <v>97</v>
      </c>
      <c r="D9" s="40" t="s">
        <v>68</v>
      </c>
      <c r="E9" s="35" t="s">
        <v>13</v>
      </c>
      <c r="F9" s="35" t="s">
        <v>142</v>
      </c>
      <c r="G9" s="34" t="s">
        <v>0</v>
      </c>
      <c r="H9" s="35" t="s">
        <v>110</v>
      </c>
      <c r="I9" s="38" t="s">
        <v>132</v>
      </c>
      <c r="J9" s="86" t="s">
        <v>126</v>
      </c>
      <c r="K9" s="39" t="s">
        <v>164</v>
      </c>
      <c r="L9" s="38" t="s">
        <v>174</v>
      </c>
    </row>
    <row r="10" spans="1:12" x14ac:dyDescent="0.2">
      <c r="A10" s="41" t="s">
        <v>88</v>
      </c>
      <c r="B10" s="33" t="s">
        <v>31</v>
      </c>
      <c r="C10" s="42"/>
      <c r="E10" s="35" t="s">
        <v>16</v>
      </c>
      <c r="F10" s="40" t="s">
        <v>18</v>
      </c>
      <c r="G10" s="34" t="s">
        <v>1</v>
      </c>
      <c r="H10" s="110" t="s">
        <v>134</v>
      </c>
      <c r="I10" s="38" t="s">
        <v>130</v>
      </c>
      <c r="J10" s="86" t="s">
        <v>121</v>
      </c>
      <c r="L10" s="38" t="s">
        <v>175</v>
      </c>
    </row>
    <row r="11" spans="1:12" x14ac:dyDescent="0.2">
      <c r="B11" s="33" t="s">
        <v>32</v>
      </c>
      <c r="E11" s="40" t="s">
        <v>7</v>
      </c>
      <c r="F11" s="35"/>
      <c r="G11" s="34" t="s">
        <v>5</v>
      </c>
      <c r="H11" s="40" t="s">
        <v>109</v>
      </c>
      <c r="I11" s="38" t="s">
        <v>129</v>
      </c>
      <c r="J11" s="86" t="s">
        <v>125</v>
      </c>
      <c r="L11" s="38" t="s">
        <v>176</v>
      </c>
    </row>
    <row r="12" spans="1:12" x14ac:dyDescent="0.2">
      <c r="B12" s="33" t="s">
        <v>33</v>
      </c>
      <c r="F12" s="91"/>
      <c r="G12" s="34" t="s">
        <v>2</v>
      </c>
      <c r="I12" s="84" t="s">
        <v>128</v>
      </c>
      <c r="J12" s="86" t="s">
        <v>123</v>
      </c>
      <c r="L12" s="84" t="s">
        <v>53</v>
      </c>
    </row>
    <row r="13" spans="1:12" x14ac:dyDescent="0.2">
      <c r="B13" s="43" t="s">
        <v>92</v>
      </c>
      <c r="G13" s="39" t="s">
        <v>3</v>
      </c>
      <c r="J13" s="38" t="s">
        <v>122</v>
      </c>
    </row>
    <row r="14" spans="1:12" x14ac:dyDescent="0.2">
      <c r="B14" s="33" t="s">
        <v>34</v>
      </c>
      <c r="J14" s="38" t="s">
        <v>120</v>
      </c>
    </row>
    <row r="15" spans="1:12" x14ac:dyDescent="0.2">
      <c r="B15" s="33" t="s">
        <v>35</v>
      </c>
      <c r="J15" s="84" t="s">
        <v>124</v>
      </c>
    </row>
    <row r="16" spans="1:12" x14ac:dyDescent="0.2">
      <c r="B16" s="33" t="s">
        <v>36</v>
      </c>
    </row>
    <row r="17" spans="2:2" x14ac:dyDescent="0.2">
      <c r="B17" s="33" t="s">
        <v>37</v>
      </c>
    </row>
    <row r="18" spans="2:2" x14ac:dyDescent="0.2">
      <c r="B18" s="33" t="s">
        <v>38</v>
      </c>
    </row>
    <row r="19" spans="2:2" x14ac:dyDescent="0.2">
      <c r="B19" s="33" t="s">
        <v>39</v>
      </c>
    </row>
    <row r="20" spans="2:2" x14ac:dyDescent="0.2">
      <c r="B20" s="33" t="s">
        <v>40</v>
      </c>
    </row>
    <row r="21" spans="2:2" x14ac:dyDescent="0.2">
      <c r="B21" s="33" t="s">
        <v>41</v>
      </c>
    </row>
    <row r="22" spans="2:2" x14ac:dyDescent="0.2">
      <c r="B22" s="33" t="s">
        <v>42</v>
      </c>
    </row>
    <row r="23" spans="2:2" x14ac:dyDescent="0.2">
      <c r="B23" s="33" t="s">
        <v>43</v>
      </c>
    </row>
    <row r="24" spans="2:2" x14ac:dyDescent="0.2">
      <c r="B24" s="33" t="s">
        <v>44</v>
      </c>
    </row>
    <row r="25" spans="2:2" x14ac:dyDescent="0.2">
      <c r="B25" s="33" t="s">
        <v>45</v>
      </c>
    </row>
    <row r="26" spans="2:2" x14ac:dyDescent="0.2">
      <c r="B26" s="33" t="s">
        <v>46</v>
      </c>
    </row>
    <row r="27" spans="2:2" x14ac:dyDescent="0.2">
      <c r="B27" s="33" t="s">
        <v>47</v>
      </c>
    </row>
    <row r="28" spans="2:2" x14ac:dyDescent="0.2">
      <c r="B28" s="33" t="s">
        <v>48</v>
      </c>
    </row>
    <row r="29" spans="2:2" x14ac:dyDescent="0.2">
      <c r="B29" s="33" t="s">
        <v>49</v>
      </c>
    </row>
    <row r="30" spans="2:2" x14ac:dyDescent="0.2">
      <c r="B30" s="33" t="s">
        <v>50</v>
      </c>
    </row>
    <row r="31" spans="2:2" x14ac:dyDescent="0.2">
      <c r="B31" s="33" t="s">
        <v>93</v>
      </c>
    </row>
    <row r="32" spans="2:2" x14ac:dyDescent="0.2">
      <c r="B32" s="33" t="s">
        <v>51</v>
      </c>
    </row>
    <row r="33" spans="2:2" x14ac:dyDescent="0.2">
      <c r="B33" s="33" t="s">
        <v>52</v>
      </c>
    </row>
    <row r="34" spans="2:2" x14ac:dyDescent="0.2">
      <c r="B34" s="33" t="s">
        <v>94</v>
      </c>
    </row>
    <row r="35" spans="2:2" x14ac:dyDescent="0.2">
      <c r="B35" s="33" t="s">
        <v>53</v>
      </c>
    </row>
    <row r="36" spans="2:2" x14ac:dyDescent="0.2">
      <c r="B36" s="33" t="s">
        <v>54</v>
      </c>
    </row>
    <row r="37" spans="2:2" x14ac:dyDescent="0.2">
      <c r="B37" s="33" t="s">
        <v>55</v>
      </c>
    </row>
    <row r="38" spans="2:2" x14ac:dyDescent="0.2">
      <c r="B38" s="33" t="s">
        <v>56</v>
      </c>
    </row>
    <row r="39" spans="2:2" x14ac:dyDescent="0.2">
      <c r="B39" s="33" t="s">
        <v>57</v>
      </c>
    </row>
    <row r="40" spans="2:2" x14ac:dyDescent="0.2">
      <c r="B40" s="33" t="s">
        <v>58</v>
      </c>
    </row>
    <row r="41" spans="2:2" x14ac:dyDescent="0.2">
      <c r="B41" s="33" t="s">
        <v>59</v>
      </c>
    </row>
    <row r="42" spans="2:2" x14ac:dyDescent="0.2">
      <c r="B42" s="33" t="s">
        <v>60</v>
      </c>
    </row>
    <row r="43" spans="2:2" x14ac:dyDescent="0.2">
      <c r="B43" s="33" t="s">
        <v>61</v>
      </c>
    </row>
    <row r="44" spans="2:2" x14ac:dyDescent="0.2">
      <c r="B44" s="33" t="s">
        <v>95</v>
      </c>
    </row>
    <row r="45" spans="2:2" x14ac:dyDescent="0.2">
      <c r="B45" s="33" t="s">
        <v>62</v>
      </c>
    </row>
    <row r="46" spans="2:2" x14ac:dyDescent="0.2">
      <c r="B46" s="33" t="s">
        <v>63</v>
      </c>
    </row>
    <row r="47" spans="2:2" x14ac:dyDescent="0.2">
      <c r="B47" s="44" t="s">
        <v>64</v>
      </c>
    </row>
  </sheetData>
  <sheetProtection sheet="1" scenarios="1" formatRows="0"/>
  <sortState ref="J8:J14">
    <sortCondition ref="J8:J14"/>
  </sortState>
  <phoneticPr fontId="1" type="noConversion"/>
  <pageMargins left="0.75" right="0.75" top="1" bottom="1" header="0.5" footer="0.5"/>
  <pageSetup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77</vt:i4>
      </vt:variant>
    </vt:vector>
  </HeadingPairs>
  <TitlesOfParts>
    <vt:vector size="84" baseType="lpstr">
      <vt:lpstr>Partnership Terms</vt:lpstr>
      <vt:lpstr>Contact &amp; Organizational Info</vt:lpstr>
      <vt:lpstr>Green Power - Retail Options</vt:lpstr>
      <vt:lpstr>Green Power - Project-Specific</vt:lpstr>
      <vt:lpstr>Profile</vt:lpstr>
      <vt:lpstr>Summary</vt:lpstr>
      <vt:lpstr>Control</vt:lpstr>
      <vt:lpstr>Account_Name</vt:lpstr>
      <vt:lpstr>Acct_Mgr</vt:lpstr>
      <vt:lpstr>Acct_Mgr_Email</vt:lpstr>
      <vt:lpstr>Calendar</vt:lpstr>
      <vt:lpstr>CertificationOptions</vt:lpstr>
      <vt:lpstr>City_State_ZIP</vt:lpstr>
      <vt:lpstr>'Partnership Terms'!CommitTo</vt:lpstr>
      <vt:lpstr>Contact_Data_1</vt:lpstr>
      <vt:lpstr>Contact_Data_2</vt:lpstr>
      <vt:lpstr>Contact_Data_3</vt:lpstr>
      <vt:lpstr>Contact_Data_4</vt:lpstr>
      <vt:lpstr>Contact_Orig_1</vt:lpstr>
      <vt:lpstr>Contact_Orig_2</vt:lpstr>
      <vt:lpstr>Contact_Orig_3</vt:lpstr>
      <vt:lpstr>Contact_Orig_4</vt:lpstr>
      <vt:lpstr>Created_By</vt:lpstr>
      <vt:lpstr>Created_On</vt:lpstr>
      <vt:lpstr>'Green Power - Project-Specific'!Current_Data</vt:lpstr>
      <vt:lpstr>'Green Power - Retail Options'!Current_Data</vt:lpstr>
      <vt:lpstr>Deployed</vt:lpstr>
      <vt:lpstr>Directions</vt:lpstr>
      <vt:lpstr>Electric_Load</vt:lpstr>
      <vt:lpstr>Electric_Load_Numeric</vt:lpstr>
      <vt:lpstr>End_Date</vt:lpstr>
      <vt:lpstr>'Partnership Terms'!EPACommitsTo</vt:lpstr>
      <vt:lpstr>Facility_List</vt:lpstr>
      <vt:lpstr>'Partnership Terms'!GeneralTerms</vt:lpstr>
      <vt:lpstr>GenerationTechnologyOptions</vt:lpstr>
      <vt:lpstr>GPP_Profile_Page</vt:lpstr>
      <vt:lpstr>Industry</vt:lpstr>
      <vt:lpstr>IndustryList</vt:lpstr>
      <vt:lpstr>'Partnership Terms'!IntroText</vt:lpstr>
      <vt:lpstr>'Partnership Terms'!MoreInfo</vt:lpstr>
      <vt:lpstr>MotivatingFactors</vt:lpstr>
      <vt:lpstr>'Partnership Terms'!Name</vt:lpstr>
      <vt:lpstr>New_Benchmark</vt:lpstr>
      <vt:lpstr>OnsiteOptions</vt:lpstr>
      <vt:lpstr>Opened_On</vt:lpstr>
      <vt:lpstr>OtherFactor</vt:lpstr>
      <vt:lpstr>OtherFactor_Orig</vt:lpstr>
      <vt:lpstr>PR_Contact</vt:lpstr>
      <vt:lpstr>Primary_Contact</vt:lpstr>
      <vt:lpstr>'Green Power - Project-Specific'!Print_Area</vt:lpstr>
      <vt:lpstr>'Green Power - Retail Options'!Print_Area</vt:lpstr>
      <vt:lpstr>Profile!Print_Area</vt:lpstr>
      <vt:lpstr>Summary!Print_Area</vt:lpstr>
      <vt:lpstr>'Green Power - Project-Specific'!Print_Titles</vt:lpstr>
      <vt:lpstr>'Green Power - Retail Options'!Print_Titles</vt:lpstr>
      <vt:lpstr>Profile</vt:lpstr>
      <vt:lpstr>Summary!Profile_Intro</vt:lpstr>
      <vt:lpstr>Profile_Intro</vt:lpstr>
      <vt:lpstr>Profile_Orig</vt:lpstr>
      <vt:lpstr>Program_Related_Webpage</vt:lpstr>
      <vt:lpstr>Project_Data</vt:lpstr>
      <vt:lpstr>Project_Orig</vt:lpstr>
      <vt:lpstr>ProjectLocationOptions</vt:lpstr>
      <vt:lpstr>ProjectSpecific</vt:lpstr>
      <vt:lpstr>ProjectSpecificOptions</vt:lpstr>
      <vt:lpstr>'Green Power - Project-Specific'!Providers</vt:lpstr>
      <vt:lpstr>Providers</vt:lpstr>
      <vt:lpstr>Report_Type</vt:lpstr>
      <vt:lpstr>Required_Green_Power_Pct</vt:lpstr>
      <vt:lpstr>Retail</vt:lpstr>
      <vt:lpstr>Retail_Data</vt:lpstr>
      <vt:lpstr>Retail_Orig</vt:lpstr>
      <vt:lpstr>RetailOptions</vt:lpstr>
      <vt:lpstr>SalutationOptions</vt:lpstr>
      <vt:lpstr>Scope</vt:lpstr>
      <vt:lpstr>ScopeOptions</vt:lpstr>
      <vt:lpstr>SolarTechnologyOptions</vt:lpstr>
      <vt:lpstr>Start_Date</vt:lpstr>
      <vt:lpstr>Street_Address</vt:lpstr>
      <vt:lpstr>ThirdPartyOwnership</vt:lpstr>
      <vt:lpstr>Total_kWh_Projects</vt:lpstr>
      <vt:lpstr>Total_kWh_Retail</vt:lpstr>
      <vt:lpstr>'Partnership Terms'!UnderstandTerms</vt:lpstr>
      <vt:lpstr>Website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jabell</dc:creator>
  <cp:lastModifiedBy>Morgan White</cp:lastModifiedBy>
  <cp:lastPrinted>2018-07-18T19:59:22Z</cp:lastPrinted>
  <dcterms:created xsi:type="dcterms:W3CDTF">2009-02-23T22:13:04Z</dcterms:created>
  <dcterms:modified xsi:type="dcterms:W3CDTF">2020-10-07T20:56:36Z</dcterms:modified>
</cp:coreProperties>
</file>