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702"/>
  <workbookPr/>
  <mc:AlternateContent xmlns:mc="http://schemas.openxmlformats.org/markup-compatibility/2006">
    <mc:Choice Requires="x15">
      <x15ac:absPath xmlns:x15ac="http://schemas.microsoft.com/office/spreadsheetml/2010/11/ac" url="/Users/Mike/Desktop/"/>
    </mc:Choice>
  </mc:AlternateContent>
  <bookViews>
    <workbookView xWindow="0" yWindow="460" windowWidth="25600" windowHeight="14600" tabRatio="500"/>
  </bookViews>
  <sheets>
    <sheet name="Sheet1" sheetId="1" r:id="rId1"/>
    <sheet name="Sheet2" sheetId="2" r:id="rId2"/>
    <sheet name="Sheet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97" i="1" l="1"/>
  <c r="F98" i="1"/>
  <c r="F99" i="1"/>
  <c r="F100" i="1"/>
  <c r="F101" i="1"/>
  <c r="F102" i="1"/>
  <c r="F103" i="1"/>
  <c r="F104" i="1"/>
  <c r="F105" i="1"/>
  <c r="F106" i="1"/>
  <c r="F107" i="1"/>
  <c r="F84" i="1"/>
  <c r="F85" i="1"/>
  <c r="F86" i="1"/>
  <c r="F87" i="1"/>
  <c r="F88" i="1"/>
  <c r="F89" i="1"/>
  <c r="F90" i="1"/>
  <c r="F91" i="1"/>
  <c r="F92" i="1"/>
  <c r="F93" i="1"/>
  <c r="F94" i="1"/>
  <c r="F71" i="1"/>
  <c r="F72" i="1"/>
  <c r="F73" i="1"/>
  <c r="F74" i="1"/>
  <c r="F75" i="1"/>
  <c r="F76" i="1"/>
  <c r="F77" i="1"/>
  <c r="F78" i="1"/>
  <c r="F79" i="1"/>
  <c r="F80" i="1"/>
  <c r="F81" i="1"/>
  <c r="F58" i="1"/>
  <c r="F59" i="1"/>
  <c r="F60" i="1"/>
  <c r="F61" i="1"/>
  <c r="F62" i="1"/>
  <c r="F63" i="1"/>
  <c r="F64" i="1"/>
  <c r="F65" i="1"/>
  <c r="F66" i="1"/>
  <c r="F67" i="1"/>
  <c r="F68" i="1"/>
  <c r="F45" i="1"/>
  <c r="F46" i="1"/>
  <c r="F47" i="1"/>
  <c r="F48" i="1"/>
  <c r="F49" i="1"/>
  <c r="F50" i="1"/>
  <c r="F51" i="1"/>
  <c r="F52" i="1"/>
  <c r="F53" i="1"/>
  <c r="F54" i="1"/>
  <c r="F55" i="1"/>
  <c r="F109" i="1"/>
</calcChain>
</file>

<file path=xl/sharedStrings.xml><?xml version="1.0" encoding="utf-8"?>
<sst xmlns="http://schemas.openxmlformats.org/spreadsheetml/2006/main" count="77" uniqueCount="71">
  <si>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</si>
  <si>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</si>
  <si>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</si>
  <si>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</si>
  <si>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Large scale implementation of E2E Paradigm for Food Waste to Biofuel and Biomaterial</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</si>
  <si>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</si>
  <si>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</si>
  <si>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</si>
  <si>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</si>
  <si>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</si>
  <si>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</si>
  <si>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</si>
  <si>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</si>
  <si>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</si>
  <si>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</si>
  <si>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Establish pretreatment methods</t>
  </si>
  <si>
    <t>8 weeks</t>
  </si>
  <si>
    <t>May, 2018 - July, 2018</t>
  </si>
  <si>
    <t>Upgrade the system to operate with this feedftock</t>
  </si>
  <si>
    <t>July, 2018 - September, 2018</t>
  </si>
  <si>
    <t>Convert food waste with the system</t>
  </si>
  <si>
    <t xml:space="preserve">First run period -- 8 weeks, continuely run after that </t>
  </si>
  <si>
    <t>September, 2018 - March, 2020</t>
  </si>
  <si>
    <t>Test oil yeild and quality</t>
  </si>
  <si>
    <t xml:space="preserve">First test -- 8 weeks, continuely test after that </t>
  </si>
  <si>
    <t>November, 2018 - March, 2020</t>
  </si>
  <si>
    <t>Economic analysis of the system</t>
  </si>
  <si>
    <t>16 weeks</t>
  </si>
  <si>
    <t>Janary, 2019 - May, 2019</t>
  </si>
  <si>
    <t>Upgrading of the bio-crude oil and bio-material</t>
  </si>
  <si>
    <t>Method investigation -- 8 weeks, continuely after that</t>
  </si>
  <si>
    <t>Janary, 2019 - March, 2020</t>
  </si>
  <si>
    <t>Implementaion of product in realy life</t>
  </si>
  <si>
    <t>24 weeks</t>
  </si>
  <si>
    <t>September, 2019 - March, 2020</t>
  </si>
  <si>
    <t>Final report write up</t>
  </si>
  <si>
    <t>March, 2020 - May, 2020</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</si>
  <si>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</si>
  <si>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</si>
  <si>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</si>
  <si>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</si>
  <si>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</si>
  <si>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</si>
  <si>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</si>
  <si>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Equipment rental (including HTL pilot reactor, and water)</t>
  </si>
  <si>
    <t>HTL system renovation</t>
  </si>
  <si>
    <t>Subtotal</t>
  </si>
  <si>
    <t>Publicity &amp; Communication</t>
  </si>
  <si>
    <t>Workshops</t>
  </si>
  <si>
    <t>Personnel &amp; Wages</t>
  </si>
  <si>
    <t>Graduate students</t>
  </si>
  <si>
    <t>Undergraduate students (including webmaster)</t>
  </si>
  <si>
    <t>Project Budget per F&amp;S</t>
  </si>
  <si>
    <t>N/A</t>
  </si>
  <si>
    <t>General Supplies &amp; Other</t>
  </si>
  <si>
    <t xml:space="preserve">Laboratory testing supplies </t>
  </si>
  <si>
    <t>Analysis (feedstocks characterization, biocrude, upgrading )</t>
  </si>
  <si>
    <t>Miscillanouse</t>
  </si>
  <si>
    <t>Student travel (4 person-trips)</t>
  </si>
  <si>
    <t>TOTAL BUDGET</t>
  </si>
  <si>
    <t>ENVIRONMENTAL AND ECONOMIC IMPACTS</t>
  </si>
  <si>
    <t>Please include any other sources of funding that have been obtained or applied for, and please attach any relevant letters of support.</t>
  </si>
  <si>
    <t xml:space="preserve">The PI has Obtained aConference grant from NSF INFEWS program ($50,000) to hold a Workshop June 13-15, 2018.  The team is preparing a proposal (total $2.5 million) for the INFEWS Program Track #2.  </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</si>
  <si>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</si>
  <si>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</si>
  <si>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</si>
  <si>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</si>
  <si>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</si>
  <si>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</si>
  <si>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The pilot HTL reactor is capable of processing two ton of wetwaste (20% solids), with a carbon capture efficiency of 70%, which convert 130 kg of carbon in the biowaste into a carbon neutral biocrude oil .  This capacity will translate into a reduction of 426 kg/day, or 156 ton per year, of carbon dioxide emission. </t>
  </si>
  <si>
    <t>End of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</si>
</sst>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quot;$&quot;\(#,##0.00\)"/>
  </numFmts>
  <fonts count="11" x14ac:knownFonts="1">
    <font>
      <sz val="11"/>
      <color rgb="FF000000"/>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8"/>
      <color rgb="FF000000"/>
      <name val="Calibri"/>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48">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style="thin">
        <color rgb="FF000000"/>
      </bottom>
      <diagonal/>
    </border>
  </borders>
  <cellStyleXfs count="1">
    <xf numFmtId="0" fontId="0" fillId="0" borderId="0"/>
  </cellStyleXfs>
  <cellXfs count="90">
    <xf numFmtId="0" fontId="0" fillId="0" borderId="0" xfId="0" applyFont="1" applyAlignment="1"/>
    <xf numFmtId="0" fontId="3" fillId="2" borderId="4" xfId="0" applyFont="1" applyFill="1" applyBorder="1" applyAlignment="1">
      <alignment vertical="center"/>
    </xf>
    <xf numFmtId="0" fontId="0" fillId="0" borderId="0" xfId="0" applyFont="1"/>
    <xf numFmtId="0" fontId="6" fillId="2" borderId="4" xfId="0" applyFont="1" applyFill="1" applyBorder="1" applyAlignment="1">
      <alignment horizontal="left" vertical="center"/>
    </xf>
    <xf numFmtId="0" fontId="6" fillId="2" borderId="13" xfId="0" applyFont="1" applyFill="1" applyBorder="1" applyAlignment="1">
      <alignment horizontal="left" vertical="center"/>
    </xf>
    <xf numFmtId="0" fontId="3" fillId="2" borderId="18" xfId="0" applyFont="1" applyFill="1" applyBorder="1" applyAlignment="1">
      <alignment vertical="center"/>
    </xf>
    <xf numFmtId="164" fontId="3" fillId="3" borderId="19" xfId="0" applyNumberFormat="1"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xf>
    <xf numFmtId="49" fontId="3" fillId="3" borderId="19" xfId="0" applyNumberFormat="1" applyFont="1" applyFill="1" applyBorder="1" applyAlignment="1">
      <alignment vertical="center"/>
    </xf>
    <xf numFmtId="0" fontId="3" fillId="2" borderId="18" xfId="0" applyFont="1" applyFill="1" applyBorder="1" applyAlignment="1">
      <alignment horizontal="left" vertical="center"/>
    </xf>
    <xf numFmtId="0" fontId="3" fillId="2" borderId="4" xfId="0" applyFont="1" applyFill="1" applyBorder="1" applyAlignment="1">
      <alignment horizontal="center" vertical="center"/>
    </xf>
    <xf numFmtId="0" fontId="7" fillId="2" borderId="4" xfId="0" applyFont="1" applyFill="1" applyBorder="1" applyAlignment="1">
      <alignment horizontal="right" vertical="center" wrapText="1"/>
    </xf>
    <xf numFmtId="0" fontId="8" fillId="2" borderId="4"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164" fontId="3" fillId="3" borderId="33" xfId="0" applyNumberFormat="1" applyFont="1" applyFill="1" applyBorder="1" applyAlignment="1">
      <alignment vertical="center"/>
    </xf>
    <xf numFmtId="3" fontId="3" fillId="3" borderId="33" xfId="0" applyNumberFormat="1" applyFont="1" applyFill="1" applyBorder="1" applyAlignment="1">
      <alignment vertical="center"/>
    </xf>
    <xf numFmtId="0" fontId="3" fillId="2" borderId="36" xfId="0" applyFont="1" applyFill="1" applyBorder="1" applyAlignment="1">
      <alignment horizontal="right" vertical="center"/>
    </xf>
    <xf numFmtId="0" fontId="3" fillId="2" borderId="4" xfId="0" applyFont="1" applyFill="1" applyBorder="1" applyAlignment="1">
      <alignment horizontal="right" vertical="center"/>
    </xf>
    <xf numFmtId="164" fontId="3" fillId="2" borderId="21" xfId="0" applyNumberFormat="1" applyFont="1" applyFill="1" applyBorder="1" applyAlignment="1">
      <alignment horizontal="center" vertical="center"/>
    </xf>
    <xf numFmtId="164" fontId="3" fillId="3" borderId="33" xfId="0" applyNumberFormat="1" applyFont="1" applyFill="1" applyBorder="1" applyAlignment="1">
      <alignment vertical="center"/>
    </xf>
    <xf numFmtId="3" fontId="3" fillId="3" borderId="33" xfId="0" applyNumberFormat="1" applyFont="1" applyFill="1" applyBorder="1" applyAlignment="1">
      <alignment vertical="center"/>
    </xf>
    <xf numFmtId="0" fontId="3" fillId="2" borderId="31" xfId="0" applyFont="1" applyFill="1" applyBorder="1" applyAlignment="1">
      <alignment horizontal="center" vertical="center"/>
    </xf>
    <xf numFmtId="164" fontId="3" fillId="2" borderId="31" xfId="0" applyNumberFormat="1" applyFont="1" applyFill="1" applyBorder="1" applyAlignment="1">
      <alignment vertical="center"/>
    </xf>
    <xf numFmtId="164" fontId="3" fillId="2" borderId="4" xfId="0" applyNumberFormat="1" applyFont="1" applyFill="1" applyBorder="1" applyAlignment="1">
      <alignment vertical="center"/>
    </xf>
    <xf numFmtId="164" fontId="3" fillId="2" borderId="39" xfId="0" applyNumberFormat="1" applyFont="1" applyFill="1" applyBorder="1" applyAlignment="1">
      <alignment horizontal="center" vertical="center"/>
    </xf>
    <xf numFmtId="0" fontId="8" fillId="2" borderId="40" xfId="0" applyFont="1" applyFill="1" applyBorder="1" applyAlignment="1">
      <alignment horizontal="right" vertical="center"/>
    </xf>
    <xf numFmtId="0" fontId="5" fillId="2" borderId="4" xfId="0" applyFont="1" applyFill="1" applyBorder="1" applyAlignment="1">
      <alignment horizontal="left" vertical="center"/>
    </xf>
    <xf numFmtId="0" fontId="0" fillId="0" borderId="33" xfId="0" applyFont="1" applyBorder="1" applyAlignment="1">
      <alignment wrapText="1"/>
    </xf>
    <xf numFmtId="0" fontId="0" fillId="0" borderId="33" xfId="0" applyFont="1" applyBorder="1" applyAlignment="1">
      <alignment vertical="center" wrapText="1"/>
    </xf>
    <xf numFmtId="0" fontId="0" fillId="0" borderId="33" xfId="0" applyFont="1" applyBorder="1" applyAlignment="1">
      <alignment horizontal="center" vertical="center" wrapText="1"/>
    </xf>
    <xf numFmtId="0" fontId="0" fillId="0" borderId="11" xfId="0" applyFont="1" applyBorder="1" applyAlignment="1">
      <alignment wrapText="1"/>
    </xf>
    <xf numFmtId="164" fontId="3" fillId="3" borderId="28" xfId="0" applyNumberFormat="1" applyFont="1" applyFill="1" applyBorder="1" applyAlignment="1">
      <alignment horizontal="center" vertical="center"/>
    </xf>
    <xf numFmtId="0" fontId="2" fillId="0" borderId="29" xfId="0" applyFont="1" applyBorder="1"/>
    <xf numFmtId="49" fontId="3" fillId="2" borderId="22" xfId="0" applyNumberFormat="1" applyFont="1" applyFill="1" applyBorder="1" applyAlignment="1">
      <alignment horizontal="center" vertical="center"/>
    </xf>
    <xf numFmtId="0" fontId="2" fillId="0" borderId="23" xfId="0" applyFont="1" applyBorder="1"/>
    <xf numFmtId="0" fontId="2" fillId="0" borderId="24" xfId="0" applyFont="1" applyBorder="1"/>
    <xf numFmtId="0" fontId="2" fillId="0" borderId="25" xfId="0" applyFont="1" applyBorder="1"/>
    <xf numFmtId="0" fontId="5" fillId="2" borderId="1" xfId="0" applyFont="1" applyFill="1" applyBorder="1" applyAlignment="1">
      <alignment horizontal="left" vertical="center"/>
    </xf>
    <xf numFmtId="0" fontId="2" fillId="0" borderId="2" xfId="0" applyFont="1" applyBorder="1"/>
    <xf numFmtId="0" fontId="2" fillId="0" borderId="3" xfId="0" applyFont="1" applyBorder="1"/>
    <xf numFmtId="0" fontId="7" fillId="2" borderId="1" xfId="0" applyFont="1" applyFill="1" applyBorder="1" applyAlignment="1">
      <alignment horizontal="right" vertical="center"/>
    </xf>
    <xf numFmtId="0" fontId="2" fillId="0" borderId="14" xfId="0" applyFont="1" applyBorder="1"/>
    <xf numFmtId="49" fontId="3" fillId="3" borderId="15" xfId="0" applyNumberFormat="1" applyFont="1" applyFill="1" applyBorder="1" applyAlignment="1">
      <alignment horizontal="center" vertical="center"/>
    </xf>
    <xf numFmtId="0" fontId="2" fillId="0" borderId="16" xfId="0" applyFont="1" applyBorder="1"/>
    <xf numFmtId="0" fontId="2" fillId="0" borderId="17" xfId="0" applyFont="1" applyBorder="1"/>
    <xf numFmtId="0" fontId="3" fillId="2" borderId="1" xfId="0" applyFont="1" applyFill="1" applyBorder="1" applyAlignment="1">
      <alignment horizontal="left" vertical="center"/>
    </xf>
    <xf numFmtId="49" fontId="3" fillId="3" borderId="28" xfId="0" applyNumberFormat="1" applyFont="1" applyFill="1" applyBorder="1" applyAlignment="1">
      <alignment horizontal="center" vertical="center"/>
    </xf>
    <xf numFmtId="0" fontId="9" fillId="2" borderId="26" xfId="0" applyFont="1" applyFill="1" applyBorder="1" applyAlignment="1">
      <alignment horizontal="left" vertical="center"/>
    </xf>
    <xf numFmtId="0" fontId="2" fillId="0" borderId="32" xfId="0" applyFont="1" applyBorder="1"/>
    <xf numFmtId="0" fontId="2" fillId="0" borderId="27" xfId="0" applyFont="1" applyBorder="1"/>
    <xf numFmtId="0" fontId="3" fillId="2" borderId="1" xfId="0" applyFont="1" applyFill="1" applyBorder="1" applyAlignment="1">
      <alignment horizontal="left" vertical="center" wrapText="1"/>
    </xf>
    <xf numFmtId="0" fontId="3" fillId="3" borderId="28"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0" xfId="0" applyFont="1" applyAlignment="1">
      <alignment horizontal="center"/>
    </xf>
    <xf numFmtId="0" fontId="0" fillId="0" borderId="0" xfId="0" applyFont="1" applyAlignment="1"/>
    <xf numFmtId="0" fontId="0" fillId="0" borderId="0" xfId="0" applyFont="1" applyAlignment="1">
      <alignment horizontal="center" wrapText="1"/>
    </xf>
    <xf numFmtId="0" fontId="2" fillId="0" borderId="11" xfId="0" applyFont="1" applyBorder="1"/>
    <xf numFmtId="0" fontId="7" fillId="2" borderId="44" xfId="0" applyFont="1" applyFill="1" applyBorder="1" applyAlignment="1">
      <alignment horizontal="left" vertical="top" wrapText="1"/>
    </xf>
    <xf numFmtId="0" fontId="2" fillId="0" borderId="45" xfId="0" applyFont="1" applyBorder="1"/>
    <xf numFmtId="0" fontId="2" fillId="0" borderId="46" xfId="0" applyFont="1" applyBorder="1"/>
    <xf numFmtId="0" fontId="7" fillId="2" borderId="41" xfId="0" applyFont="1" applyFill="1" applyBorder="1" applyAlignment="1">
      <alignment horizontal="left" wrapText="1"/>
    </xf>
    <xf numFmtId="0" fontId="2" fillId="0" borderId="42" xfId="0" applyFont="1" applyBorder="1"/>
    <xf numFmtId="0" fontId="2" fillId="0" borderId="43" xfId="0" applyFont="1" applyBorder="1"/>
    <xf numFmtId="49" fontId="3" fillId="3" borderId="15" xfId="0" applyNumberFormat="1" applyFont="1" applyFill="1" applyBorder="1" applyAlignment="1">
      <alignment horizontal="left" vertical="center" wrapText="1"/>
    </xf>
    <xf numFmtId="164" fontId="3" fillId="2" borderId="37" xfId="0" applyNumberFormat="1" applyFont="1" applyFill="1" applyBorder="1" applyAlignment="1">
      <alignment horizontal="center" vertical="center"/>
    </xf>
    <xf numFmtId="0" fontId="2" fillId="0" borderId="38" xfId="0" applyFont="1" applyBorder="1"/>
    <xf numFmtId="164" fontId="8" fillId="2" borderId="15" xfId="0" applyNumberFormat="1" applyFont="1" applyFill="1" applyBorder="1" applyAlignment="1">
      <alignment horizontal="center" vertical="center"/>
    </xf>
    <xf numFmtId="0" fontId="7" fillId="2" borderId="1" xfId="0" applyFont="1" applyFill="1" applyBorder="1" applyAlignment="1">
      <alignment horizontal="left" vertical="top" wrapText="1"/>
    </xf>
    <xf numFmtId="0" fontId="0" fillId="0" borderId="47" xfId="0" applyFont="1" applyBorder="1" applyAlignment="1">
      <alignment horizontal="center" wrapText="1"/>
    </xf>
    <xf numFmtId="0" fontId="2" fillId="0" borderId="47" xfId="0" applyFont="1" applyBorder="1"/>
    <xf numFmtId="0" fontId="10" fillId="2" borderId="1" xfId="0" applyFont="1" applyFill="1" applyBorder="1" applyAlignment="1">
      <alignment horizontal="center" vertical="center"/>
    </xf>
    <xf numFmtId="0" fontId="4" fillId="2" borderId="1" xfId="0" applyFont="1" applyFill="1" applyBorder="1" applyAlignment="1">
      <alignment horizontal="center"/>
    </xf>
    <xf numFmtId="49" fontId="3" fillId="3" borderId="5" xfId="0" applyNumberFormat="1"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2" xfId="0" applyFont="1" applyBorder="1"/>
    <xf numFmtId="0" fontId="1" fillId="2" borderId="1" xfId="0" applyFont="1" applyFill="1" applyBorder="1" applyAlignment="1">
      <alignment horizontal="center" vertical="center"/>
    </xf>
    <xf numFmtId="0" fontId="7" fillId="2" borderId="22" xfId="0" applyFont="1" applyFill="1" applyBorder="1" applyAlignment="1">
      <alignment horizontal="right" vertical="center" wrapText="1"/>
    </xf>
    <xf numFmtId="0" fontId="9" fillId="2" borderId="26" xfId="0" applyFont="1" applyFill="1" applyBorder="1" applyAlignment="1">
      <alignment horizontal="center" vertical="center"/>
    </xf>
    <xf numFmtId="14" fontId="3" fillId="3" borderId="28" xfId="0" applyNumberFormat="1" applyFont="1" applyFill="1" applyBorder="1" applyAlignment="1">
      <alignment horizontal="center" vertical="center"/>
    </xf>
    <xf numFmtId="164" fontId="3" fillId="3" borderId="34" xfId="0" applyNumberFormat="1" applyFont="1" applyFill="1" applyBorder="1" applyAlignment="1">
      <alignment horizontal="center" vertical="center"/>
    </xf>
    <xf numFmtId="0" fontId="2" fillId="0" borderId="35" xfId="0" applyFont="1" applyBorder="1"/>
    <xf numFmtId="164" fontId="3" fillId="2" borderId="15"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1438275</xdr:colOff>
      <xdr:row>0</xdr:row>
      <xdr:rowOff>19050</xdr:rowOff>
    </xdr:from>
    <xdr:to>
      <xdr:col>5</xdr:col>
      <xdr:colOff>247650</xdr:colOff>
      <xdr:row>1</xdr:row>
      <xdr:rowOff>38100</xdr:rowOff>
    </xdr:to>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abSelected="1" topLeftCell="A52" workbookViewId="0">
      <selection sqref="A1:A129"/>
    </sheetView>
  </sheetViews>
  <sheetFormatPr baseColWidth="10" defaultColWidth="14.5" defaultRowHeight="15" customHeight="1" x14ac:dyDescent="0.2"/>
  <cols>
    <col min="1" max="1" width="9.1640625" customWidth="1"/>
    <col min="2" max="2" width="25.6640625" customWidth="1"/>
    <col min="3" max="3" width="31.5" customWidth="1"/>
    <col min="4" max="4" width="26.5" customWidth="1"/>
    <col min="5" max="7" width="25.6640625" customWidth="1"/>
    <col min="8" max="8" width="58" customWidth="1"/>
    <col min="9" max="9" width="9.1640625" customWidth="1"/>
    <col min="10" max="16" width="8.6640625" customWidth="1"/>
  </cols>
  <sheetData>
    <row r="1" spans="1:9" ht="72" customHeight="1" x14ac:dyDescent="0.2">
      <c r="A1" s="57"/>
      <c r="B1" s="83"/>
      <c r="C1" s="42"/>
      <c r="D1" s="42"/>
      <c r="E1" s="42"/>
      <c r="F1" s="42"/>
      <c r="G1" s="43"/>
      <c r="H1" s="1"/>
      <c r="I1" s="2"/>
    </row>
    <row r="2" spans="1:9" ht="26" x14ac:dyDescent="0.3">
      <c r="A2" s="58"/>
      <c r="B2" s="75" t="s">
        <v>0</v>
      </c>
      <c r="C2" s="42"/>
      <c r="D2" s="42"/>
      <c r="E2" s="42"/>
      <c r="F2" s="42"/>
      <c r="G2" s="43"/>
      <c r="H2" s="1"/>
      <c r="I2" s="2"/>
    </row>
    <row r="3" spans="1:9" ht="16" x14ac:dyDescent="0.2">
      <c r="A3" s="58"/>
      <c r="B3" s="1"/>
      <c r="C3" s="1"/>
      <c r="D3" s="1"/>
      <c r="E3" s="1"/>
      <c r="F3" s="1"/>
      <c r="G3" s="1"/>
      <c r="H3" s="1"/>
      <c r="I3" s="2"/>
    </row>
    <row r="4" spans="1:9" ht="16" x14ac:dyDescent="0.2">
      <c r="A4" s="58"/>
      <c r="B4" s="76" t="s">
        <v>1</v>
      </c>
      <c r="C4" s="77"/>
      <c r="D4" s="77"/>
      <c r="E4" s="77"/>
      <c r="F4" s="77"/>
      <c r="G4" s="78"/>
      <c r="H4" s="1"/>
      <c r="I4" s="2"/>
    </row>
    <row r="5" spans="1:9" ht="16" x14ac:dyDescent="0.2">
      <c r="A5" s="58"/>
      <c r="B5" s="79"/>
      <c r="C5" s="58"/>
      <c r="D5" s="58"/>
      <c r="E5" s="58"/>
      <c r="F5" s="58"/>
      <c r="G5" s="80"/>
      <c r="H5" s="1"/>
      <c r="I5" s="2"/>
    </row>
    <row r="6" spans="1:9" ht="16" x14ac:dyDescent="0.2">
      <c r="A6" s="58"/>
      <c r="B6" s="79"/>
      <c r="C6" s="58"/>
      <c r="D6" s="58"/>
      <c r="E6" s="58"/>
      <c r="F6" s="58"/>
      <c r="G6" s="80"/>
      <c r="H6" s="1"/>
      <c r="I6" s="2"/>
    </row>
    <row r="7" spans="1:9" ht="16" x14ac:dyDescent="0.2">
      <c r="A7" s="58"/>
      <c r="B7" s="79"/>
      <c r="C7" s="58"/>
      <c r="D7" s="58"/>
      <c r="E7" s="58"/>
      <c r="F7" s="58"/>
      <c r="G7" s="80"/>
      <c r="H7" s="1"/>
      <c r="I7" s="2"/>
    </row>
    <row r="8" spans="1:9" ht="16" x14ac:dyDescent="0.2">
      <c r="A8" s="58"/>
      <c r="B8" s="79"/>
      <c r="C8" s="58"/>
      <c r="D8" s="58"/>
      <c r="E8" s="58"/>
      <c r="F8" s="58"/>
      <c r="G8" s="80"/>
      <c r="H8" s="1"/>
      <c r="I8" s="2"/>
    </row>
    <row r="9" spans="1:9" ht="16" x14ac:dyDescent="0.2">
      <c r="A9" s="58"/>
      <c r="B9" s="79"/>
      <c r="C9" s="58"/>
      <c r="D9" s="58"/>
      <c r="E9" s="58"/>
      <c r="F9" s="58"/>
      <c r="G9" s="80"/>
      <c r="H9" s="1"/>
      <c r="I9" s="2"/>
    </row>
    <row r="10" spans="1:9" ht="16" x14ac:dyDescent="0.2">
      <c r="A10" s="58"/>
      <c r="B10" s="81"/>
      <c r="C10" s="60"/>
      <c r="D10" s="60"/>
      <c r="E10" s="60"/>
      <c r="F10" s="60"/>
      <c r="G10" s="82"/>
      <c r="H10" s="1"/>
      <c r="I10" s="2"/>
    </row>
    <row r="11" spans="1:9" ht="26" x14ac:dyDescent="0.2">
      <c r="A11" s="58"/>
      <c r="B11" s="41" t="s">
        <v>2</v>
      </c>
      <c r="C11" s="42"/>
      <c r="D11" s="42"/>
      <c r="E11" s="42"/>
      <c r="F11" s="42"/>
      <c r="G11" s="42"/>
      <c r="H11" s="43"/>
      <c r="I11" s="2"/>
    </row>
    <row r="12" spans="1:9" ht="26" x14ac:dyDescent="0.2">
      <c r="A12" s="58"/>
      <c r="B12" s="3"/>
      <c r="C12" s="3"/>
      <c r="D12" s="4"/>
      <c r="E12" s="4"/>
      <c r="F12" s="4"/>
      <c r="G12" s="4"/>
      <c r="H12" s="3"/>
      <c r="I12" s="2"/>
    </row>
    <row r="13" spans="1:9" ht="16" x14ac:dyDescent="0.2">
      <c r="A13" s="58"/>
      <c r="B13" s="44" t="s">
        <v>3</v>
      </c>
      <c r="C13" s="45"/>
      <c r="D13" s="46" t="s">
        <v>4</v>
      </c>
      <c r="E13" s="47"/>
      <c r="F13" s="47"/>
      <c r="G13" s="48"/>
      <c r="H13" s="5"/>
      <c r="I13" s="2"/>
    </row>
    <row r="14" spans="1:9" ht="16" x14ac:dyDescent="0.2">
      <c r="A14" s="58"/>
      <c r="B14" s="44" t="s">
        <v>5</v>
      </c>
      <c r="C14" s="45"/>
      <c r="D14" s="6">
        <v>200000</v>
      </c>
      <c r="E14" s="7"/>
      <c r="F14" s="8"/>
      <c r="G14" s="8"/>
      <c r="H14" s="1"/>
      <c r="I14" s="2"/>
    </row>
    <row r="15" spans="1:9" ht="16" x14ac:dyDescent="0.2">
      <c r="A15" s="58"/>
      <c r="B15" s="44" t="s">
        <v>6</v>
      </c>
      <c r="C15" s="45"/>
      <c r="D15" s="9"/>
      <c r="E15" s="10" t="s">
        <v>7</v>
      </c>
      <c r="F15" s="1"/>
      <c r="G15" s="2"/>
    </row>
    <row r="16" spans="1:9" ht="16.5" customHeight="1" x14ac:dyDescent="0.2">
      <c r="A16" s="58"/>
      <c r="B16" s="84"/>
      <c r="C16" s="38"/>
      <c r="D16" s="37"/>
      <c r="E16" s="38"/>
      <c r="F16" s="11"/>
      <c r="G16" s="11"/>
      <c r="H16" s="1"/>
      <c r="I16" s="2"/>
    </row>
    <row r="17" spans="1:9" ht="16" x14ac:dyDescent="0.2">
      <c r="A17" s="58"/>
      <c r="B17" s="39"/>
      <c r="C17" s="40"/>
      <c r="D17" s="39"/>
      <c r="E17" s="40"/>
      <c r="F17" s="11"/>
      <c r="G17" s="11"/>
      <c r="H17" s="1"/>
      <c r="I17" s="2"/>
    </row>
    <row r="18" spans="1:9" ht="16" x14ac:dyDescent="0.2">
      <c r="A18" s="58"/>
      <c r="B18" s="12"/>
      <c r="C18" s="12"/>
      <c r="D18" s="11"/>
      <c r="E18" s="11"/>
      <c r="F18" s="11"/>
      <c r="G18" s="11"/>
      <c r="H18" s="1"/>
      <c r="I18" s="2"/>
    </row>
    <row r="19" spans="1:9" ht="16" x14ac:dyDescent="0.2">
      <c r="A19" s="58"/>
      <c r="B19" s="1"/>
      <c r="C19" s="1"/>
      <c r="D19" s="1"/>
      <c r="E19" s="1"/>
      <c r="F19" s="1"/>
      <c r="G19" s="1"/>
      <c r="H19" s="1"/>
      <c r="I19" s="2"/>
    </row>
    <row r="20" spans="1:9" ht="26" x14ac:dyDescent="0.2">
      <c r="A20" s="58"/>
      <c r="B20" s="41" t="s">
        <v>8</v>
      </c>
      <c r="C20" s="42"/>
      <c r="D20" s="42"/>
      <c r="E20" s="42"/>
      <c r="F20" s="42"/>
      <c r="G20" s="42"/>
      <c r="H20" s="43"/>
      <c r="I20" s="2"/>
    </row>
    <row r="21" spans="1:9" ht="15.75" customHeight="1" x14ac:dyDescent="0.2">
      <c r="A21" s="58"/>
      <c r="B21" s="49" t="s">
        <v>9</v>
      </c>
      <c r="C21" s="42"/>
      <c r="D21" s="42"/>
      <c r="E21" s="42"/>
      <c r="F21" s="42"/>
      <c r="G21" s="43"/>
      <c r="H21" s="1"/>
      <c r="I21" s="2"/>
    </row>
    <row r="22" spans="1:9" ht="15.75" customHeight="1" x14ac:dyDescent="0.2">
      <c r="A22" s="58"/>
      <c r="B22" s="1"/>
      <c r="C22" s="1"/>
      <c r="D22" s="1"/>
      <c r="E22" s="1"/>
      <c r="F22" s="1"/>
      <c r="G22" s="1"/>
      <c r="H22" s="1"/>
      <c r="I22" s="2"/>
    </row>
    <row r="23" spans="1:9" ht="15.75" customHeight="1" x14ac:dyDescent="0.2">
      <c r="A23" s="58"/>
      <c r="B23" s="13" t="s">
        <v>10</v>
      </c>
      <c r="C23" s="1"/>
      <c r="D23" s="1"/>
      <c r="E23" s="1"/>
      <c r="F23" s="1"/>
      <c r="G23" s="1"/>
      <c r="H23" s="1"/>
      <c r="I23" s="2"/>
    </row>
    <row r="24" spans="1:9" ht="15.75" customHeight="1" x14ac:dyDescent="0.2">
      <c r="A24" s="58"/>
      <c r="B24" s="54" t="s">
        <v>11</v>
      </c>
      <c r="C24" s="42"/>
      <c r="D24" s="42"/>
      <c r="E24" s="42"/>
      <c r="F24" s="42"/>
      <c r="G24" s="43"/>
      <c r="H24" s="1"/>
      <c r="I24" s="2"/>
    </row>
    <row r="25" spans="1:9" ht="16.5" customHeight="1" x14ac:dyDescent="0.2">
      <c r="A25" s="58"/>
      <c r="B25" s="1"/>
      <c r="C25" s="1"/>
      <c r="D25" s="1"/>
      <c r="E25" s="1"/>
      <c r="F25" s="1"/>
      <c r="G25" s="1"/>
      <c r="H25" s="1"/>
      <c r="I25" s="2"/>
    </row>
    <row r="26" spans="1:9" ht="15.75" customHeight="1" x14ac:dyDescent="0.2">
      <c r="A26" s="58"/>
      <c r="B26" s="85" t="s">
        <v>12</v>
      </c>
      <c r="C26" s="53"/>
      <c r="D26" s="85" t="s">
        <v>13</v>
      </c>
      <c r="E26" s="53"/>
      <c r="F26" s="85" t="s">
        <v>14</v>
      </c>
      <c r="G26" s="53"/>
      <c r="H26" s="1"/>
      <c r="I26" s="2"/>
    </row>
    <row r="27" spans="1:9" ht="15.75" customHeight="1" x14ac:dyDescent="0.2">
      <c r="A27" s="58"/>
      <c r="B27" s="55" t="s">
        <v>15</v>
      </c>
      <c r="C27" s="36"/>
      <c r="D27" s="55" t="s">
        <v>16</v>
      </c>
      <c r="E27" s="36"/>
      <c r="F27" s="86" t="s">
        <v>17</v>
      </c>
      <c r="G27" s="36"/>
      <c r="H27" s="14"/>
      <c r="I27" s="2"/>
    </row>
    <row r="28" spans="1:9" ht="16.5" customHeight="1" x14ac:dyDescent="0.2">
      <c r="A28" s="58"/>
      <c r="B28" s="55" t="s">
        <v>18</v>
      </c>
      <c r="C28" s="36"/>
      <c r="D28" s="55" t="s">
        <v>16</v>
      </c>
      <c r="E28" s="36"/>
      <c r="F28" s="86" t="s">
        <v>19</v>
      </c>
      <c r="G28" s="36"/>
      <c r="H28" s="14"/>
      <c r="I28" s="2"/>
    </row>
    <row r="29" spans="1:9" ht="15.75" customHeight="1" x14ac:dyDescent="0.2">
      <c r="A29" s="58"/>
      <c r="B29" s="55" t="s">
        <v>20</v>
      </c>
      <c r="C29" s="36"/>
      <c r="D29" s="55" t="s">
        <v>21</v>
      </c>
      <c r="E29" s="36"/>
      <c r="F29" s="86" t="s">
        <v>22</v>
      </c>
      <c r="G29" s="36"/>
      <c r="H29" s="14"/>
      <c r="I29" s="2"/>
    </row>
    <row r="30" spans="1:9" ht="15.75" customHeight="1" x14ac:dyDescent="0.2">
      <c r="A30" s="58"/>
      <c r="B30" s="55" t="s">
        <v>23</v>
      </c>
      <c r="C30" s="36"/>
      <c r="D30" s="55" t="s">
        <v>24</v>
      </c>
      <c r="E30" s="36"/>
      <c r="F30" s="55" t="s">
        <v>25</v>
      </c>
      <c r="G30" s="36"/>
      <c r="H30" s="14"/>
      <c r="I30" s="2"/>
    </row>
    <row r="31" spans="1:9" ht="16.5" customHeight="1" x14ac:dyDescent="0.2">
      <c r="A31" s="58"/>
      <c r="B31" s="55" t="s">
        <v>26</v>
      </c>
      <c r="C31" s="36"/>
      <c r="D31" s="55" t="s">
        <v>27</v>
      </c>
      <c r="E31" s="36"/>
      <c r="F31" s="55" t="s">
        <v>28</v>
      </c>
      <c r="G31" s="36"/>
      <c r="H31" s="14"/>
      <c r="I31" s="2"/>
    </row>
    <row r="32" spans="1:9" ht="15.75" customHeight="1" x14ac:dyDescent="0.2">
      <c r="A32" s="58"/>
      <c r="B32" s="55" t="s">
        <v>29</v>
      </c>
      <c r="C32" s="36"/>
      <c r="D32" s="55" t="s">
        <v>30</v>
      </c>
      <c r="E32" s="36"/>
      <c r="F32" s="55" t="s">
        <v>31</v>
      </c>
      <c r="G32" s="36"/>
      <c r="H32" s="14"/>
      <c r="I32" s="2"/>
    </row>
    <row r="33" spans="1:9" ht="15.75" customHeight="1" x14ac:dyDescent="0.2">
      <c r="A33" s="58"/>
      <c r="B33" s="55" t="s">
        <v>32</v>
      </c>
      <c r="C33" s="36"/>
      <c r="D33" s="55" t="s">
        <v>33</v>
      </c>
      <c r="E33" s="36"/>
      <c r="F33" s="86" t="s">
        <v>34</v>
      </c>
      <c r="G33" s="36"/>
      <c r="H33" s="14"/>
      <c r="I33" s="2"/>
    </row>
    <row r="34" spans="1:9" ht="15.75" customHeight="1" x14ac:dyDescent="0.2">
      <c r="A34" s="58"/>
      <c r="B34" s="55" t="s">
        <v>35</v>
      </c>
      <c r="C34" s="36"/>
      <c r="D34" s="55" t="s">
        <v>16</v>
      </c>
      <c r="E34" s="36"/>
      <c r="F34" s="86" t="s">
        <v>36</v>
      </c>
      <c r="G34" s="36"/>
      <c r="H34" s="14"/>
      <c r="I34" s="2"/>
    </row>
    <row r="35" spans="1:9" ht="15.75" customHeight="1" x14ac:dyDescent="0.2">
      <c r="A35" s="58"/>
      <c r="B35" s="55"/>
      <c r="C35" s="36"/>
      <c r="D35" s="55"/>
      <c r="E35" s="36"/>
      <c r="F35" s="55"/>
      <c r="G35" s="36"/>
      <c r="H35" s="14"/>
      <c r="I35" s="2"/>
    </row>
    <row r="36" spans="1:9" ht="15.75" customHeight="1" x14ac:dyDescent="0.2">
      <c r="A36" s="58"/>
      <c r="B36" s="55"/>
      <c r="C36" s="36"/>
      <c r="D36" s="55"/>
      <c r="E36" s="36"/>
      <c r="F36" s="55"/>
      <c r="G36" s="36"/>
      <c r="H36" s="14"/>
      <c r="I36" s="2"/>
    </row>
    <row r="37" spans="1:9" ht="15.75" customHeight="1" x14ac:dyDescent="0.2">
      <c r="A37" s="58"/>
      <c r="B37" s="55"/>
      <c r="C37" s="36"/>
      <c r="D37" s="55"/>
      <c r="E37" s="36"/>
      <c r="F37" s="55"/>
      <c r="G37" s="36"/>
      <c r="H37" s="14"/>
      <c r="I37" s="2"/>
    </row>
    <row r="38" spans="1:9" ht="15.75" customHeight="1" x14ac:dyDescent="0.2">
      <c r="A38" s="58"/>
      <c r="B38" s="15"/>
      <c r="C38" s="15"/>
      <c r="D38" s="15"/>
      <c r="E38" s="15"/>
      <c r="F38" s="15"/>
      <c r="G38" s="15"/>
      <c r="H38" s="1"/>
      <c r="I38" s="2"/>
    </row>
    <row r="39" spans="1:9" ht="15.75" customHeight="1" x14ac:dyDescent="0.2">
      <c r="A39" s="58"/>
      <c r="B39" s="13" t="s">
        <v>37</v>
      </c>
      <c r="C39" s="1"/>
      <c r="D39" s="1"/>
      <c r="E39" s="1"/>
      <c r="F39" s="1"/>
      <c r="G39" s="1"/>
      <c r="H39" s="1"/>
      <c r="I39" s="2"/>
    </row>
    <row r="40" spans="1:9" ht="15.75" customHeight="1" x14ac:dyDescent="0.2">
      <c r="A40" s="58"/>
      <c r="B40" s="54" t="s">
        <v>38</v>
      </c>
      <c r="C40" s="42"/>
      <c r="D40" s="42"/>
      <c r="E40" s="42"/>
      <c r="F40" s="42"/>
      <c r="G40" s="43"/>
      <c r="H40" s="1"/>
      <c r="I40" s="2"/>
    </row>
    <row r="41" spans="1:9" ht="15.75" customHeight="1" x14ac:dyDescent="0.2">
      <c r="A41" s="58"/>
      <c r="B41" s="1"/>
      <c r="C41" s="1"/>
      <c r="D41" s="1"/>
      <c r="E41" s="1"/>
      <c r="F41" s="1"/>
      <c r="G41" s="1"/>
      <c r="H41" s="1"/>
      <c r="I41" s="2"/>
    </row>
    <row r="42" spans="1:9" ht="15.75" customHeight="1" x14ac:dyDescent="0.2">
      <c r="A42" s="58"/>
      <c r="B42" s="56" t="s">
        <v>39</v>
      </c>
      <c r="C42" s="43"/>
      <c r="D42" s="16" t="s">
        <v>40</v>
      </c>
      <c r="E42" s="16" t="s">
        <v>41</v>
      </c>
      <c r="F42" s="56" t="s">
        <v>42</v>
      </c>
      <c r="G42" s="43"/>
      <c r="H42" s="1"/>
      <c r="I42" s="2"/>
    </row>
    <row r="43" spans="1:9" ht="15.75" customHeight="1" x14ac:dyDescent="0.2">
      <c r="A43" s="58"/>
      <c r="B43" s="17"/>
      <c r="C43" s="17"/>
      <c r="D43" s="17"/>
      <c r="E43" s="17"/>
      <c r="F43" s="17"/>
      <c r="G43" s="17"/>
      <c r="H43" s="1"/>
      <c r="I43" s="2"/>
    </row>
    <row r="44" spans="1:9" ht="15.75" customHeight="1" x14ac:dyDescent="0.2">
      <c r="A44" s="58"/>
      <c r="B44" s="51" t="s">
        <v>43</v>
      </c>
      <c r="C44" s="52"/>
      <c r="D44" s="52"/>
      <c r="E44" s="52"/>
      <c r="F44" s="52"/>
      <c r="G44" s="53"/>
      <c r="H44" s="1"/>
      <c r="I44" s="2"/>
    </row>
    <row r="45" spans="1:9" ht="15.75" customHeight="1" x14ac:dyDescent="0.2">
      <c r="A45" s="58"/>
      <c r="B45" s="50" t="s">
        <v>44</v>
      </c>
      <c r="C45" s="36"/>
      <c r="D45" s="18">
        <v>30000</v>
      </c>
      <c r="E45" s="19">
        <v>1</v>
      </c>
      <c r="F45" s="35">
        <f t="shared" ref="F45:F54" si="0">D45*E45</f>
        <v>30000</v>
      </c>
      <c r="G45" s="36"/>
      <c r="H45" s="14"/>
      <c r="I45" s="2"/>
    </row>
    <row r="46" spans="1:9" ht="15.75" customHeight="1" x14ac:dyDescent="0.2">
      <c r="A46" s="58"/>
      <c r="B46" s="50" t="s">
        <v>45</v>
      </c>
      <c r="C46" s="36"/>
      <c r="D46" s="18">
        <v>35000</v>
      </c>
      <c r="E46" s="19">
        <v>1</v>
      </c>
      <c r="F46" s="35">
        <f t="shared" si="0"/>
        <v>35000</v>
      </c>
      <c r="G46" s="36"/>
      <c r="H46" s="14"/>
      <c r="I46" s="2"/>
    </row>
    <row r="47" spans="1:9" ht="15.75" customHeight="1" x14ac:dyDescent="0.2">
      <c r="A47" s="58"/>
      <c r="B47" s="50"/>
      <c r="C47" s="36"/>
      <c r="D47" s="18"/>
      <c r="E47" s="19"/>
      <c r="F47" s="35">
        <f t="shared" si="0"/>
        <v>0</v>
      </c>
      <c r="G47" s="36"/>
      <c r="H47" s="14"/>
      <c r="I47" s="2"/>
    </row>
    <row r="48" spans="1:9" ht="15.75" customHeight="1" x14ac:dyDescent="0.2">
      <c r="A48" s="58"/>
      <c r="B48" s="50"/>
      <c r="C48" s="36"/>
      <c r="D48" s="18"/>
      <c r="E48" s="19"/>
      <c r="F48" s="35">
        <f t="shared" si="0"/>
        <v>0</v>
      </c>
      <c r="G48" s="36"/>
      <c r="H48" s="14"/>
      <c r="I48" s="2"/>
    </row>
    <row r="49" spans="1:9" ht="15.75" customHeight="1" x14ac:dyDescent="0.2">
      <c r="A49" s="58"/>
      <c r="B49" s="50"/>
      <c r="C49" s="36"/>
      <c r="D49" s="18"/>
      <c r="E49" s="19"/>
      <c r="F49" s="35">
        <f t="shared" si="0"/>
        <v>0</v>
      </c>
      <c r="G49" s="36"/>
      <c r="H49" s="14"/>
      <c r="I49" s="2"/>
    </row>
    <row r="50" spans="1:9" ht="15.75" customHeight="1" x14ac:dyDescent="0.2">
      <c r="A50" s="58"/>
      <c r="B50" s="50"/>
      <c r="C50" s="36"/>
      <c r="D50" s="18"/>
      <c r="E50" s="19"/>
      <c r="F50" s="35">
        <f t="shared" si="0"/>
        <v>0</v>
      </c>
      <c r="G50" s="36"/>
      <c r="H50" s="14"/>
      <c r="I50" s="2"/>
    </row>
    <row r="51" spans="1:9" ht="15.75" customHeight="1" x14ac:dyDescent="0.2">
      <c r="A51" s="58"/>
      <c r="B51" s="50"/>
      <c r="C51" s="36"/>
      <c r="D51" s="18"/>
      <c r="E51" s="19"/>
      <c r="F51" s="35">
        <f t="shared" si="0"/>
        <v>0</v>
      </c>
      <c r="G51" s="36"/>
      <c r="H51" s="14"/>
      <c r="I51" s="2"/>
    </row>
    <row r="52" spans="1:9" ht="15.75" customHeight="1" x14ac:dyDescent="0.2">
      <c r="A52" s="58"/>
      <c r="B52" s="50"/>
      <c r="C52" s="36"/>
      <c r="D52" s="18"/>
      <c r="E52" s="19"/>
      <c r="F52" s="35">
        <f t="shared" si="0"/>
        <v>0</v>
      </c>
      <c r="G52" s="36"/>
      <c r="H52" s="14"/>
      <c r="I52" s="2"/>
    </row>
    <row r="53" spans="1:9" ht="16.5" customHeight="1" x14ac:dyDescent="0.2">
      <c r="A53" s="58"/>
      <c r="B53" s="50"/>
      <c r="C53" s="36"/>
      <c r="D53" s="18"/>
      <c r="E53" s="19"/>
      <c r="F53" s="35">
        <f t="shared" si="0"/>
        <v>0</v>
      </c>
      <c r="G53" s="36"/>
      <c r="H53" s="14"/>
      <c r="I53" s="2"/>
    </row>
    <row r="54" spans="1:9" ht="15.75" customHeight="1" x14ac:dyDescent="0.2">
      <c r="A54" s="58"/>
      <c r="B54" s="50"/>
      <c r="C54" s="36"/>
      <c r="D54" s="18"/>
      <c r="E54" s="19"/>
      <c r="F54" s="87">
        <f t="shared" si="0"/>
        <v>0</v>
      </c>
      <c r="G54" s="88"/>
      <c r="H54" s="14"/>
      <c r="I54" s="2"/>
    </row>
    <row r="55" spans="1:9" ht="15.75" customHeight="1" x14ac:dyDescent="0.2">
      <c r="A55" s="58"/>
      <c r="B55" s="15"/>
      <c r="C55" s="15"/>
      <c r="D55" s="15"/>
      <c r="E55" s="20" t="s">
        <v>46</v>
      </c>
      <c r="F55" s="89">
        <f>SUM(F45:G54)</f>
        <v>65000</v>
      </c>
      <c r="G55" s="48"/>
      <c r="H55" s="5"/>
      <c r="I55" s="2"/>
    </row>
    <row r="56" spans="1:9" ht="33.75" customHeight="1" x14ac:dyDescent="0.2">
      <c r="A56" s="58"/>
      <c r="B56" s="1"/>
      <c r="C56" s="1"/>
      <c r="D56" s="1"/>
      <c r="E56" s="21"/>
      <c r="F56" s="22"/>
      <c r="G56" s="22"/>
      <c r="H56" s="1"/>
      <c r="I56" s="2"/>
    </row>
    <row r="57" spans="1:9" ht="15.75" customHeight="1" x14ac:dyDescent="0.2">
      <c r="A57" s="58"/>
      <c r="B57" s="51" t="s">
        <v>47</v>
      </c>
      <c r="C57" s="52"/>
      <c r="D57" s="52"/>
      <c r="E57" s="52"/>
      <c r="F57" s="52"/>
      <c r="G57" s="53"/>
      <c r="H57" s="1"/>
      <c r="I57" s="2"/>
    </row>
    <row r="58" spans="1:9" ht="15.75" customHeight="1" x14ac:dyDescent="0.2">
      <c r="A58" s="58"/>
      <c r="B58" s="50" t="s">
        <v>48</v>
      </c>
      <c r="C58" s="36"/>
      <c r="D58" s="23">
        <v>1000</v>
      </c>
      <c r="E58" s="24">
        <v>2</v>
      </c>
      <c r="F58" s="35">
        <f t="shared" ref="F58:F67" si="1">D58*E58</f>
        <v>2000</v>
      </c>
      <c r="G58" s="36"/>
      <c r="H58" s="14"/>
      <c r="I58" s="2"/>
    </row>
    <row r="59" spans="1:9" ht="15.75" customHeight="1" x14ac:dyDescent="0.2">
      <c r="A59" s="58"/>
      <c r="B59" s="50"/>
      <c r="C59" s="36"/>
      <c r="D59" s="18"/>
      <c r="E59" s="19"/>
      <c r="F59" s="35">
        <f t="shared" si="1"/>
        <v>0</v>
      </c>
      <c r="G59" s="36"/>
      <c r="H59" s="14"/>
      <c r="I59" s="2"/>
    </row>
    <row r="60" spans="1:9" ht="15.75" customHeight="1" x14ac:dyDescent="0.2">
      <c r="A60" s="58"/>
      <c r="B60" s="50"/>
      <c r="C60" s="36"/>
      <c r="D60" s="18"/>
      <c r="E60" s="19"/>
      <c r="F60" s="35">
        <f t="shared" si="1"/>
        <v>0</v>
      </c>
      <c r="G60" s="36"/>
      <c r="H60" s="14"/>
      <c r="I60" s="2"/>
    </row>
    <row r="61" spans="1:9" ht="15.75" customHeight="1" x14ac:dyDescent="0.2">
      <c r="A61" s="58"/>
      <c r="B61" s="50"/>
      <c r="C61" s="36"/>
      <c r="D61" s="18"/>
      <c r="E61" s="19"/>
      <c r="F61" s="35">
        <f t="shared" si="1"/>
        <v>0</v>
      </c>
      <c r="G61" s="36"/>
      <c r="H61" s="14"/>
      <c r="I61" s="2"/>
    </row>
    <row r="62" spans="1:9" ht="15.75" customHeight="1" x14ac:dyDescent="0.2">
      <c r="A62" s="58"/>
      <c r="B62" s="50"/>
      <c r="C62" s="36"/>
      <c r="D62" s="18"/>
      <c r="E62" s="19"/>
      <c r="F62" s="35">
        <f t="shared" si="1"/>
        <v>0</v>
      </c>
      <c r="G62" s="36"/>
      <c r="H62" s="14"/>
      <c r="I62" s="2"/>
    </row>
    <row r="63" spans="1:9" ht="15.75" customHeight="1" x14ac:dyDescent="0.2">
      <c r="A63" s="58"/>
      <c r="B63" s="50"/>
      <c r="C63" s="36"/>
      <c r="D63" s="18"/>
      <c r="E63" s="19"/>
      <c r="F63" s="35">
        <f t="shared" si="1"/>
        <v>0</v>
      </c>
      <c r="G63" s="36"/>
      <c r="H63" s="14"/>
      <c r="I63" s="2"/>
    </row>
    <row r="64" spans="1:9" ht="15.75" customHeight="1" x14ac:dyDescent="0.2">
      <c r="A64" s="58"/>
      <c r="B64" s="50"/>
      <c r="C64" s="36"/>
      <c r="D64" s="18"/>
      <c r="E64" s="19"/>
      <c r="F64" s="35">
        <f t="shared" si="1"/>
        <v>0</v>
      </c>
      <c r="G64" s="36"/>
      <c r="H64" s="14"/>
      <c r="I64" s="2"/>
    </row>
    <row r="65" spans="1:9" ht="15.75" customHeight="1" x14ac:dyDescent="0.2">
      <c r="A65" s="58"/>
      <c r="B65" s="50"/>
      <c r="C65" s="36"/>
      <c r="D65" s="18"/>
      <c r="E65" s="19"/>
      <c r="F65" s="35">
        <f t="shared" si="1"/>
        <v>0</v>
      </c>
      <c r="G65" s="36"/>
      <c r="H65" s="14"/>
      <c r="I65" s="2"/>
    </row>
    <row r="66" spans="1:9" ht="15.75" customHeight="1" x14ac:dyDescent="0.2">
      <c r="A66" s="58"/>
      <c r="B66" s="50"/>
      <c r="C66" s="36"/>
      <c r="D66" s="18"/>
      <c r="E66" s="19"/>
      <c r="F66" s="35">
        <f t="shared" si="1"/>
        <v>0</v>
      </c>
      <c r="G66" s="36"/>
      <c r="H66" s="14"/>
      <c r="I66" s="2"/>
    </row>
    <row r="67" spans="1:9" ht="15.75" customHeight="1" x14ac:dyDescent="0.2">
      <c r="A67" s="58"/>
      <c r="B67" s="50"/>
      <c r="C67" s="36"/>
      <c r="D67" s="18"/>
      <c r="E67" s="19"/>
      <c r="F67" s="35">
        <f t="shared" si="1"/>
        <v>0</v>
      </c>
      <c r="G67" s="36"/>
      <c r="H67" s="14"/>
      <c r="I67" s="2"/>
    </row>
    <row r="68" spans="1:9" ht="15.75" customHeight="1" x14ac:dyDescent="0.2">
      <c r="A68" s="58"/>
      <c r="B68" s="25"/>
      <c r="C68" s="25"/>
      <c r="D68" s="26"/>
      <c r="E68" s="20" t="s">
        <v>46</v>
      </c>
      <c r="F68" s="68">
        <f>SUM(F58:G67)</f>
        <v>2000</v>
      </c>
      <c r="G68" s="69"/>
      <c r="H68" s="5"/>
      <c r="I68" s="2"/>
    </row>
    <row r="69" spans="1:9" ht="15.75" customHeight="1" x14ac:dyDescent="0.2">
      <c r="A69" s="58"/>
      <c r="B69" s="11"/>
      <c r="C69" s="11"/>
      <c r="D69" s="27"/>
      <c r="E69" s="21"/>
      <c r="F69" s="22"/>
      <c r="G69" s="22"/>
      <c r="H69" s="1"/>
      <c r="I69" s="2"/>
    </row>
    <row r="70" spans="1:9" ht="15.75" customHeight="1" x14ac:dyDescent="0.2">
      <c r="A70" s="58"/>
      <c r="B70" s="51" t="s">
        <v>49</v>
      </c>
      <c r="C70" s="52"/>
      <c r="D70" s="52"/>
      <c r="E70" s="52"/>
      <c r="F70" s="52"/>
      <c r="G70" s="53"/>
      <c r="H70" s="1"/>
      <c r="I70" s="2"/>
    </row>
    <row r="71" spans="1:9" ht="15.75" customHeight="1" x14ac:dyDescent="0.2">
      <c r="A71" s="58"/>
      <c r="B71" s="50" t="s">
        <v>50</v>
      </c>
      <c r="C71" s="36"/>
      <c r="D71" s="18">
        <v>15</v>
      </c>
      <c r="E71" s="19">
        <v>3200</v>
      </c>
      <c r="F71" s="35">
        <f t="shared" ref="F71:F80" si="2">D71*E71</f>
        <v>48000</v>
      </c>
      <c r="G71" s="36"/>
      <c r="H71" s="14"/>
      <c r="I71" s="2"/>
    </row>
    <row r="72" spans="1:9" ht="15.75" customHeight="1" x14ac:dyDescent="0.2">
      <c r="A72" s="58"/>
      <c r="B72" s="50" t="s">
        <v>51</v>
      </c>
      <c r="C72" s="36"/>
      <c r="D72" s="18">
        <v>10</v>
      </c>
      <c r="E72" s="19">
        <v>3000</v>
      </c>
      <c r="F72" s="35">
        <f t="shared" si="2"/>
        <v>30000</v>
      </c>
      <c r="G72" s="36"/>
      <c r="H72" s="14"/>
      <c r="I72" s="2"/>
    </row>
    <row r="73" spans="1:9" ht="15.75" customHeight="1" x14ac:dyDescent="0.2">
      <c r="A73" s="58"/>
      <c r="B73" s="50"/>
      <c r="C73" s="36"/>
      <c r="D73" s="18"/>
      <c r="E73" s="19"/>
      <c r="F73" s="35">
        <f t="shared" si="2"/>
        <v>0</v>
      </c>
      <c r="G73" s="36"/>
      <c r="H73" s="14"/>
      <c r="I73" s="2"/>
    </row>
    <row r="74" spans="1:9" ht="15.75" customHeight="1" x14ac:dyDescent="0.2">
      <c r="A74" s="58"/>
      <c r="B74" s="50"/>
      <c r="C74" s="36"/>
      <c r="D74" s="18"/>
      <c r="E74" s="19"/>
      <c r="F74" s="35">
        <f t="shared" si="2"/>
        <v>0</v>
      </c>
      <c r="G74" s="36"/>
      <c r="H74" s="14"/>
      <c r="I74" s="2"/>
    </row>
    <row r="75" spans="1:9" ht="15.75" customHeight="1" x14ac:dyDescent="0.2">
      <c r="A75" s="58"/>
      <c r="B75" s="50"/>
      <c r="C75" s="36"/>
      <c r="D75" s="18"/>
      <c r="E75" s="19"/>
      <c r="F75" s="35">
        <f t="shared" si="2"/>
        <v>0</v>
      </c>
      <c r="G75" s="36"/>
      <c r="H75" s="14"/>
      <c r="I75" s="2"/>
    </row>
    <row r="76" spans="1:9" ht="15.75" customHeight="1" x14ac:dyDescent="0.2">
      <c r="A76" s="58"/>
      <c r="B76" s="50"/>
      <c r="C76" s="36"/>
      <c r="D76" s="18"/>
      <c r="E76" s="19"/>
      <c r="F76" s="35">
        <f t="shared" si="2"/>
        <v>0</v>
      </c>
      <c r="G76" s="36"/>
      <c r="H76" s="14"/>
      <c r="I76" s="2"/>
    </row>
    <row r="77" spans="1:9" ht="15.75" customHeight="1" x14ac:dyDescent="0.2">
      <c r="A77" s="58"/>
      <c r="B77" s="50"/>
      <c r="C77" s="36"/>
      <c r="D77" s="18"/>
      <c r="E77" s="19"/>
      <c r="F77" s="35">
        <f t="shared" si="2"/>
        <v>0</v>
      </c>
      <c r="G77" s="36"/>
      <c r="H77" s="14"/>
      <c r="I77" s="2"/>
    </row>
    <row r="78" spans="1:9" ht="15.75" customHeight="1" x14ac:dyDescent="0.2">
      <c r="A78" s="58"/>
      <c r="B78" s="50"/>
      <c r="C78" s="36"/>
      <c r="D78" s="18"/>
      <c r="E78" s="19"/>
      <c r="F78" s="35">
        <f t="shared" si="2"/>
        <v>0</v>
      </c>
      <c r="G78" s="36"/>
      <c r="H78" s="14"/>
      <c r="I78" s="2"/>
    </row>
    <row r="79" spans="1:9" ht="15.75" customHeight="1" x14ac:dyDescent="0.2">
      <c r="A79" s="58"/>
      <c r="B79" s="50"/>
      <c r="C79" s="36"/>
      <c r="D79" s="18"/>
      <c r="E79" s="19"/>
      <c r="F79" s="35">
        <f t="shared" si="2"/>
        <v>0</v>
      </c>
      <c r="G79" s="36"/>
      <c r="H79" s="14"/>
      <c r="I79" s="2"/>
    </row>
    <row r="80" spans="1:9" ht="15.75" customHeight="1" x14ac:dyDescent="0.2">
      <c r="A80" s="58"/>
      <c r="B80" s="50"/>
      <c r="C80" s="36"/>
      <c r="D80" s="18"/>
      <c r="E80" s="19"/>
      <c r="F80" s="35">
        <f t="shared" si="2"/>
        <v>0</v>
      </c>
      <c r="G80" s="36"/>
      <c r="H80" s="14"/>
      <c r="I80" s="2"/>
    </row>
    <row r="81" spans="1:9" ht="15.75" customHeight="1" x14ac:dyDescent="0.2">
      <c r="A81" s="58"/>
      <c r="B81" s="25"/>
      <c r="C81" s="25"/>
      <c r="D81" s="26"/>
      <c r="E81" s="20" t="s">
        <v>46</v>
      </c>
      <c r="F81" s="68">
        <f>SUM(F71:G80)</f>
        <v>78000</v>
      </c>
      <c r="G81" s="69"/>
      <c r="H81" s="5"/>
      <c r="I81" s="2"/>
    </row>
    <row r="82" spans="1:9" ht="15.75" customHeight="1" x14ac:dyDescent="0.2">
      <c r="A82" s="58"/>
      <c r="B82" s="11"/>
      <c r="C82" s="11"/>
      <c r="D82" s="27"/>
      <c r="E82" s="21"/>
      <c r="F82" s="22"/>
      <c r="G82" s="22"/>
      <c r="H82" s="1"/>
      <c r="I82" s="2"/>
    </row>
    <row r="83" spans="1:9" ht="15.75" customHeight="1" x14ac:dyDescent="0.2">
      <c r="A83" s="58"/>
      <c r="B83" s="51" t="s">
        <v>52</v>
      </c>
      <c r="C83" s="52"/>
      <c r="D83" s="52"/>
      <c r="E83" s="52"/>
      <c r="F83" s="52"/>
      <c r="G83" s="53"/>
      <c r="H83" s="1"/>
      <c r="I83" s="2"/>
    </row>
    <row r="84" spans="1:9" ht="15.75" customHeight="1" x14ac:dyDescent="0.2">
      <c r="A84" s="58"/>
      <c r="B84" s="50" t="s">
        <v>53</v>
      </c>
      <c r="C84" s="36"/>
      <c r="D84" s="18"/>
      <c r="E84" s="19"/>
      <c r="F84" s="35">
        <f t="shared" ref="F84:F93" si="3">D84*E84</f>
        <v>0</v>
      </c>
      <c r="G84" s="36"/>
      <c r="H84" s="14"/>
      <c r="I84" s="2"/>
    </row>
    <row r="85" spans="1:9" ht="15.75" customHeight="1" x14ac:dyDescent="0.2">
      <c r="A85" s="58"/>
      <c r="B85" s="50"/>
      <c r="C85" s="36"/>
      <c r="D85" s="18"/>
      <c r="E85" s="19"/>
      <c r="F85" s="35">
        <f t="shared" si="3"/>
        <v>0</v>
      </c>
      <c r="G85" s="36"/>
      <c r="H85" s="14"/>
      <c r="I85" s="2"/>
    </row>
    <row r="86" spans="1:9" ht="15.75" customHeight="1" x14ac:dyDescent="0.2">
      <c r="A86" s="58"/>
      <c r="B86" s="50"/>
      <c r="C86" s="36"/>
      <c r="D86" s="18"/>
      <c r="E86" s="19"/>
      <c r="F86" s="35">
        <f t="shared" si="3"/>
        <v>0</v>
      </c>
      <c r="G86" s="36"/>
      <c r="H86" s="14"/>
      <c r="I86" s="2"/>
    </row>
    <row r="87" spans="1:9" ht="15.75" customHeight="1" x14ac:dyDescent="0.2">
      <c r="A87" s="58"/>
      <c r="B87" s="50"/>
      <c r="C87" s="36"/>
      <c r="D87" s="18"/>
      <c r="E87" s="19"/>
      <c r="F87" s="35">
        <f t="shared" si="3"/>
        <v>0</v>
      </c>
      <c r="G87" s="36"/>
      <c r="H87" s="14"/>
      <c r="I87" s="2"/>
    </row>
    <row r="88" spans="1:9" ht="15.75" customHeight="1" x14ac:dyDescent="0.2">
      <c r="A88" s="58"/>
      <c r="B88" s="50"/>
      <c r="C88" s="36"/>
      <c r="D88" s="18"/>
      <c r="E88" s="19"/>
      <c r="F88" s="35">
        <f t="shared" si="3"/>
        <v>0</v>
      </c>
      <c r="G88" s="36"/>
      <c r="H88" s="14"/>
      <c r="I88" s="2"/>
    </row>
    <row r="89" spans="1:9" ht="15.75" customHeight="1" x14ac:dyDescent="0.2">
      <c r="A89" s="58"/>
      <c r="B89" s="50"/>
      <c r="C89" s="36"/>
      <c r="D89" s="18"/>
      <c r="E89" s="19"/>
      <c r="F89" s="35">
        <f t="shared" si="3"/>
        <v>0</v>
      </c>
      <c r="G89" s="36"/>
      <c r="H89" s="14"/>
      <c r="I89" s="2"/>
    </row>
    <row r="90" spans="1:9" ht="15.75" customHeight="1" x14ac:dyDescent="0.2">
      <c r="A90" s="58"/>
      <c r="B90" s="50"/>
      <c r="C90" s="36"/>
      <c r="D90" s="18"/>
      <c r="E90" s="19"/>
      <c r="F90" s="35">
        <f t="shared" si="3"/>
        <v>0</v>
      </c>
      <c r="G90" s="36"/>
      <c r="H90" s="14"/>
      <c r="I90" s="2"/>
    </row>
    <row r="91" spans="1:9" ht="15.75" customHeight="1" x14ac:dyDescent="0.2">
      <c r="A91" s="58"/>
      <c r="B91" s="50"/>
      <c r="C91" s="36"/>
      <c r="D91" s="18"/>
      <c r="E91" s="19"/>
      <c r="F91" s="35">
        <f t="shared" si="3"/>
        <v>0</v>
      </c>
      <c r="G91" s="36"/>
      <c r="H91" s="14"/>
      <c r="I91" s="2"/>
    </row>
    <row r="92" spans="1:9" ht="15.75" customHeight="1" x14ac:dyDescent="0.2">
      <c r="A92" s="58"/>
      <c r="B92" s="50"/>
      <c r="C92" s="36"/>
      <c r="D92" s="18"/>
      <c r="E92" s="19"/>
      <c r="F92" s="35">
        <f t="shared" si="3"/>
        <v>0</v>
      </c>
      <c r="G92" s="36"/>
      <c r="H92" s="14"/>
      <c r="I92" s="2"/>
    </row>
    <row r="93" spans="1:9" ht="15.75" customHeight="1" x14ac:dyDescent="0.2">
      <c r="A93" s="58"/>
      <c r="B93" s="50"/>
      <c r="C93" s="36"/>
      <c r="D93" s="18"/>
      <c r="E93" s="19"/>
      <c r="F93" s="35">
        <f t="shared" si="3"/>
        <v>0</v>
      </c>
      <c r="G93" s="36"/>
      <c r="H93" s="14"/>
      <c r="I93" s="2"/>
    </row>
    <row r="94" spans="1:9" ht="15.75" customHeight="1" x14ac:dyDescent="0.2">
      <c r="A94" s="58"/>
      <c r="B94" s="25"/>
      <c r="C94" s="25"/>
      <c r="D94" s="26"/>
      <c r="E94" s="20" t="s">
        <v>46</v>
      </c>
      <c r="F94" s="68">
        <f>SUM(F84:G93)</f>
        <v>0</v>
      </c>
      <c r="G94" s="69"/>
      <c r="H94" s="5"/>
      <c r="I94" s="2"/>
    </row>
    <row r="95" spans="1:9" ht="15.75" customHeight="1" x14ac:dyDescent="0.2">
      <c r="A95" s="58"/>
      <c r="B95" s="11"/>
      <c r="C95" s="11"/>
      <c r="D95" s="27"/>
      <c r="E95" s="21"/>
      <c r="F95" s="22"/>
      <c r="G95" s="22"/>
      <c r="H95" s="1"/>
      <c r="I95" s="2"/>
    </row>
    <row r="96" spans="1:9" ht="15.75" customHeight="1" x14ac:dyDescent="0.2">
      <c r="A96" s="58"/>
      <c r="B96" s="51" t="s">
        <v>54</v>
      </c>
      <c r="C96" s="52"/>
      <c r="D96" s="52"/>
      <c r="E96" s="52"/>
      <c r="F96" s="52"/>
      <c r="G96" s="53"/>
      <c r="H96" s="1"/>
      <c r="I96" s="2"/>
    </row>
    <row r="97" spans="1:9" ht="15.75" customHeight="1" x14ac:dyDescent="0.2">
      <c r="A97" s="58"/>
      <c r="B97" s="50" t="s">
        <v>55</v>
      </c>
      <c r="C97" s="36"/>
      <c r="D97" s="18">
        <v>25000</v>
      </c>
      <c r="E97" s="19">
        <v>1</v>
      </c>
      <c r="F97" s="35">
        <f t="shared" ref="F97:F106" si="4">D97*E97</f>
        <v>25000</v>
      </c>
      <c r="G97" s="36"/>
      <c r="H97" s="14"/>
      <c r="I97" s="2"/>
    </row>
    <row r="98" spans="1:9" ht="15.75" customHeight="1" x14ac:dyDescent="0.2">
      <c r="A98" s="58"/>
      <c r="B98" s="50" t="s">
        <v>56</v>
      </c>
      <c r="C98" s="36"/>
      <c r="D98" s="18">
        <v>25000</v>
      </c>
      <c r="E98" s="19">
        <v>1</v>
      </c>
      <c r="F98" s="35">
        <f t="shared" si="4"/>
        <v>25000</v>
      </c>
      <c r="G98" s="36"/>
      <c r="H98" s="14"/>
      <c r="I98" s="2"/>
    </row>
    <row r="99" spans="1:9" ht="15.75" customHeight="1" x14ac:dyDescent="0.2">
      <c r="A99" s="58"/>
      <c r="B99" s="50" t="s">
        <v>57</v>
      </c>
      <c r="C99" s="36"/>
      <c r="D99" s="23">
        <v>1000</v>
      </c>
      <c r="E99" s="19">
        <v>1</v>
      </c>
      <c r="F99" s="35">
        <f t="shared" si="4"/>
        <v>1000</v>
      </c>
      <c r="G99" s="36"/>
      <c r="H99" s="14"/>
      <c r="I99" s="2"/>
    </row>
    <row r="100" spans="1:9" ht="15.75" customHeight="1" x14ac:dyDescent="0.2">
      <c r="A100" s="58"/>
      <c r="B100" s="50" t="s">
        <v>58</v>
      </c>
      <c r="C100" s="36"/>
      <c r="D100" s="18">
        <v>4000</v>
      </c>
      <c r="E100" s="19">
        <v>1</v>
      </c>
      <c r="F100" s="35">
        <f t="shared" si="4"/>
        <v>4000</v>
      </c>
      <c r="G100" s="36"/>
      <c r="H100" s="14"/>
      <c r="I100" s="2"/>
    </row>
    <row r="101" spans="1:9" ht="15.75" customHeight="1" x14ac:dyDescent="0.2">
      <c r="A101" s="58"/>
      <c r="B101" s="50"/>
      <c r="C101" s="36"/>
      <c r="D101" s="18"/>
      <c r="E101" s="19"/>
      <c r="F101" s="35">
        <f t="shared" si="4"/>
        <v>0</v>
      </c>
      <c r="G101" s="36"/>
      <c r="H101" s="14"/>
      <c r="I101" s="2"/>
    </row>
    <row r="102" spans="1:9" ht="15.75" customHeight="1" x14ac:dyDescent="0.2">
      <c r="A102" s="58"/>
      <c r="B102" s="50"/>
      <c r="C102" s="36"/>
      <c r="D102" s="18"/>
      <c r="E102" s="19"/>
      <c r="F102" s="35">
        <f t="shared" si="4"/>
        <v>0</v>
      </c>
      <c r="G102" s="36"/>
      <c r="H102" s="14"/>
      <c r="I102" s="2"/>
    </row>
    <row r="103" spans="1:9" ht="15.75" customHeight="1" x14ac:dyDescent="0.2">
      <c r="A103" s="58"/>
      <c r="B103" s="50"/>
      <c r="C103" s="36"/>
      <c r="D103" s="18"/>
      <c r="E103" s="19"/>
      <c r="F103" s="35">
        <f t="shared" si="4"/>
        <v>0</v>
      </c>
      <c r="G103" s="36"/>
      <c r="H103" s="14"/>
      <c r="I103" s="2"/>
    </row>
    <row r="104" spans="1:9" ht="15.75" customHeight="1" x14ac:dyDescent="0.2">
      <c r="A104" s="58"/>
      <c r="B104" s="50"/>
      <c r="C104" s="36"/>
      <c r="D104" s="18"/>
      <c r="E104" s="19"/>
      <c r="F104" s="35">
        <f t="shared" si="4"/>
        <v>0</v>
      </c>
      <c r="G104" s="36"/>
      <c r="H104" s="14"/>
      <c r="I104" s="2"/>
    </row>
    <row r="105" spans="1:9" ht="15.75" customHeight="1" x14ac:dyDescent="0.2">
      <c r="A105" s="58"/>
      <c r="B105" s="50"/>
      <c r="C105" s="36"/>
      <c r="D105" s="18"/>
      <c r="E105" s="19"/>
      <c r="F105" s="35">
        <f t="shared" si="4"/>
        <v>0</v>
      </c>
      <c r="G105" s="36"/>
      <c r="H105" s="14"/>
      <c r="I105" s="2"/>
    </row>
    <row r="106" spans="1:9" ht="15.75" customHeight="1" x14ac:dyDescent="0.2">
      <c r="A106" s="58"/>
      <c r="B106" s="50"/>
      <c r="C106" s="36"/>
      <c r="D106" s="18"/>
      <c r="E106" s="19"/>
      <c r="F106" s="35">
        <f t="shared" si="4"/>
        <v>0</v>
      </c>
      <c r="G106" s="36"/>
      <c r="H106" s="14"/>
      <c r="I106" s="2"/>
    </row>
    <row r="107" spans="1:9" ht="15.75" customHeight="1" x14ac:dyDescent="0.2">
      <c r="A107" s="58"/>
      <c r="B107" s="25"/>
      <c r="C107" s="25"/>
      <c r="D107" s="26"/>
      <c r="E107" s="20" t="s">
        <v>46</v>
      </c>
      <c r="F107" s="68">
        <f>SUM(F97:G106)</f>
        <v>55000</v>
      </c>
      <c r="G107" s="69"/>
      <c r="H107" s="5"/>
      <c r="I107" s="2"/>
    </row>
    <row r="108" spans="1:9" ht="15.75" customHeight="1" x14ac:dyDescent="0.2">
      <c r="A108" s="58"/>
      <c r="B108" s="11"/>
      <c r="C108" s="11"/>
      <c r="D108" s="27"/>
      <c r="E108" s="1"/>
      <c r="F108" s="28"/>
      <c r="G108" s="28"/>
      <c r="H108" s="1"/>
      <c r="I108" s="2"/>
    </row>
    <row r="109" spans="1:9" ht="15.75" customHeight="1" x14ac:dyDescent="0.2">
      <c r="A109" s="58"/>
      <c r="B109" s="11"/>
      <c r="C109" s="11"/>
      <c r="D109" s="27"/>
      <c r="E109" s="29" t="s">
        <v>59</v>
      </c>
      <c r="F109" s="70">
        <f>SUM(F107,F94,F81,F68,F55,)</f>
        <v>200000</v>
      </c>
      <c r="G109" s="48"/>
      <c r="H109" s="5"/>
      <c r="I109" s="2"/>
    </row>
    <row r="110" spans="1:9" ht="15.75" customHeight="1" x14ac:dyDescent="0.2">
      <c r="A110" s="58"/>
      <c r="B110" s="11"/>
      <c r="C110" s="11"/>
      <c r="D110" s="27"/>
      <c r="E110" s="1"/>
      <c r="F110" s="22"/>
      <c r="G110" s="22"/>
      <c r="H110" s="1"/>
      <c r="I110" s="2"/>
    </row>
    <row r="111" spans="1:9" ht="15.75" customHeight="1" x14ac:dyDescent="0.2">
      <c r="A111" s="58"/>
      <c r="B111" s="1"/>
      <c r="C111" s="1"/>
      <c r="D111" s="1"/>
      <c r="E111" s="1"/>
      <c r="F111" s="1"/>
      <c r="G111" s="1"/>
      <c r="H111" s="1"/>
      <c r="I111" s="2"/>
    </row>
    <row r="112" spans="1:9" ht="15.75" customHeight="1" x14ac:dyDescent="0.2">
      <c r="A112" s="58"/>
      <c r="B112" s="30" t="s">
        <v>60</v>
      </c>
      <c r="C112" s="30"/>
      <c r="D112" s="30"/>
      <c r="E112" s="30"/>
      <c r="F112" s="30"/>
      <c r="G112" s="30"/>
      <c r="H112" s="30"/>
      <c r="I112" s="2"/>
    </row>
    <row r="113" spans="1:9" ht="15.75" customHeight="1" x14ac:dyDescent="0.2">
      <c r="A113" s="58"/>
      <c r="B113" s="1"/>
      <c r="C113" s="1"/>
      <c r="D113" s="1"/>
      <c r="E113" s="1"/>
      <c r="F113" s="1"/>
      <c r="G113" s="1"/>
      <c r="H113" s="1"/>
      <c r="I113" s="2"/>
    </row>
    <row r="114" spans="1:9" ht="15.75" customHeight="1" x14ac:dyDescent="0.2">
      <c r="A114" s="58"/>
      <c r="B114" s="64" t="s">
        <v>61</v>
      </c>
      <c r="C114" s="65"/>
      <c r="D114" s="65"/>
      <c r="E114" s="65"/>
      <c r="F114" s="65"/>
      <c r="G114" s="66"/>
      <c r="H114" s="1"/>
      <c r="I114" s="2"/>
    </row>
    <row r="115" spans="1:9" ht="56.25" customHeight="1" x14ac:dyDescent="0.2">
      <c r="A115" s="58"/>
      <c r="B115" s="67" t="s">
        <v>62</v>
      </c>
      <c r="C115" s="47"/>
      <c r="D115" s="47"/>
      <c r="E115" s="47"/>
      <c r="F115" s="47"/>
      <c r="G115" s="48"/>
      <c r="H115" s="5"/>
      <c r="I115" s="2"/>
    </row>
    <row r="116" spans="1:9" ht="15.75" customHeight="1" x14ac:dyDescent="0.2">
      <c r="A116" s="58"/>
      <c r="B116" s="61"/>
      <c r="C116" s="62"/>
      <c r="D116" s="62"/>
      <c r="E116" s="62"/>
      <c r="F116" s="62"/>
      <c r="G116" s="63"/>
      <c r="H116" s="1"/>
      <c r="I116" s="2"/>
    </row>
    <row r="117" spans="1:9" ht="36.75" customHeight="1" x14ac:dyDescent="0.2">
      <c r="A117" s="58"/>
      <c r="B117" s="71" t="s">
        <v>63</v>
      </c>
      <c r="C117" s="42"/>
      <c r="D117" s="42"/>
      <c r="E117" s="42"/>
      <c r="F117" s="42"/>
      <c r="G117" s="43"/>
      <c r="H117" s="1"/>
      <c r="I117" s="2"/>
    </row>
    <row r="118" spans="1:9" ht="4.5" customHeight="1" x14ac:dyDescent="0.2">
      <c r="A118" s="58"/>
      <c r="B118" s="59"/>
      <c r="C118" s="58"/>
      <c r="D118" s="72"/>
      <c r="E118" s="73"/>
      <c r="F118" s="59"/>
      <c r="G118" s="58"/>
      <c r="H118" s="1"/>
      <c r="I118" s="2"/>
    </row>
    <row r="119" spans="1:9" ht="33" customHeight="1" x14ac:dyDescent="0.2">
      <c r="A119" s="58"/>
      <c r="B119" s="58"/>
      <c r="C119" s="58"/>
      <c r="D119" s="31" t="s">
        <v>64</v>
      </c>
      <c r="E119" s="31" t="s">
        <v>65</v>
      </c>
      <c r="F119" s="58"/>
      <c r="G119" s="58"/>
      <c r="H119" s="1"/>
      <c r="I119" s="2"/>
    </row>
    <row r="120" spans="1:9" ht="15.75" customHeight="1" x14ac:dyDescent="0.2">
      <c r="A120" s="58"/>
      <c r="B120" s="58"/>
      <c r="C120" s="58"/>
      <c r="D120" s="32" t="s">
        <v>66</v>
      </c>
      <c r="E120" s="33" t="s">
        <v>67</v>
      </c>
      <c r="F120" s="58"/>
      <c r="G120" s="58"/>
      <c r="H120" s="1"/>
      <c r="I120" s="2"/>
    </row>
    <row r="121" spans="1:9" ht="15.75" customHeight="1" x14ac:dyDescent="0.2">
      <c r="A121" s="58"/>
      <c r="B121" s="58"/>
      <c r="C121" s="58"/>
      <c r="D121" s="31" t="s">
        <v>68</v>
      </c>
      <c r="E121" s="31"/>
      <c r="F121" s="58"/>
      <c r="G121" s="58"/>
      <c r="H121" s="1"/>
      <c r="I121" s="2"/>
    </row>
    <row r="122" spans="1:9" ht="15.75" customHeight="1" x14ac:dyDescent="0.2">
      <c r="A122" s="58"/>
      <c r="B122" s="60"/>
      <c r="C122" s="60"/>
      <c r="D122" s="34"/>
      <c r="E122" s="34"/>
      <c r="F122" s="60"/>
      <c r="G122" s="60"/>
      <c r="H122" s="1"/>
      <c r="I122" s="2"/>
    </row>
    <row r="123" spans="1:9" ht="79.5" customHeight="1" x14ac:dyDescent="0.2">
      <c r="A123" s="58"/>
      <c r="B123" s="67" t="s">
        <v>69</v>
      </c>
      <c r="C123" s="47"/>
      <c r="D123" s="47"/>
      <c r="E123" s="47"/>
      <c r="F123" s="47"/>
      <c r="G123" s="48"/>
      <c r="H123" s="5"/>
      <c r="I123" s="2"/>
    </row>
    <row r="124" spans="1:9" ht="15.75" customHeight="1" x14ac:dyDescent="0.2">
      <c r="A124" s="58"/>
      <c r="B124" s="8"/>
      <c r="C124" s="8"/>
      <c r="D124" s="8"/>
      <c r="E124" s="8"/>
      <c r="F124" s="8"/>
      <c r="G124" s="8"/>
      <c r="H124" s="1"/>
      <c r="I124" s="2"/>
    </row>
    <row r="125" spans="1:9" ht="15.75" customHeight="1" x14ac:dyDescent="0.2">
      <c r="A125" s="58"/>
      <c r="B125" s="8"/>
      <c r="C125" s="8"/>
      <c r="D125" s="8"/>
      <c r="E125" s="8"/>
      <c r="F125" s="8"/>
      <c r="G125" s="8"/>
      <c r="H125" s="1"/>
      <c r="I125" s="2"/>
    </row>
    <row r="126" spans="1:9" ht="15.75" customHeight="1" x14ac:dyDescent="0.2">
      <c r="A126" s="58"/>
      <c r="B126" s="74" t="s">
        <v>70</v>
      </c>
      <c r="C126" s="42"/>
      <c r="D126" s="42"/>
      <c r="E126" s="42"/>
      <c r="F126" s="42"/>
      <c r="G126" s="43"/>
      <c r="H126" s="57"/>
      <c r="I126" s="2"/>
    </row>
    <row r="127" spans="1:9" ht="15.75" customHeight="1" x14ac:dyDescent="0.2">
      <c r="A127" s="58"/>
      <c r="B127" s="1"/>
      <c r="C127" s="1"/>
      <c r="D127" s="1"/>
      <c r="E127" s="1"/>
      <c r="F127" s="1"/>
      <c r="G127" s="1"/>
      <c r="H127" s="58"/>
      <c r="I127" s="2"/>
    </row>
    <row r="128" spans="1:9" ht="15.75" customHeight="1" x14ac:dyDescent="0.2">
      <c r="A128" s="58"/>
      <c r="B128" s="74"/>
      <c r="C128" s="42"/>
      <c r="D128" s="42"/>
      <c r="E128" s="42"/>
      <c r="F128" s="42"/>
      <c r="G128" s="43"/>
      <c r="H128" s="58"/>
      <c r="I128" s="2"/>
    </row>
    <row r="129" spans="1:9" ht="15.75" customHeight="1" x14ac:dyDescent="0.2">
      <c r="A129" s="58"/>
      <c r="I129" s="2"/>
    </row>
    <row r="130" spans="1:9" ht="15.75" customHeight="1" x14ac:dyDescent="0.2">
      <c r="A130" s="2"/>
      <c r="I130" s="2"/>
    </row>
    <row r="131" spans="1:9" ht="15.75" customHeight="1" x14ac:dyDescent="0.2"/>
    <row r="132" spans="1:9" ht="15.75" customHeight="1" x14ac:dyDescent="0.2"/>
    <row r="133" spans="1:9" ht="15.75" customHeight="1" x14ac:dyDescent="0.2"/>
    <row r="134" spans="1:9" ht="15.75" customHeight="1" x14ac:dyDescent="0.2"/>
    <row r="135" spans="1:9" ht="15.75" customHeight="1" x14ac:dyDescent="0.2"/>
    <row r="136" spans="1:9" ht="15.75" customHeight="1" x14ac:dyDescent="0.2"/>
    <row r="137" spans="1:9" ht="15.75" customHeight="1" x14ac:dyDescent="0.2"/>
    <row r="138" spans="1:9" ht="15.75" customHeight="1" x14ac:dyDescent="0.2"/>
    <row r="139" spans="1:9" ht="15.75" customHeight="1" x14ac:dyDescent="0.2"/>
    <row r="140" spans="1:9" ht="15.75" customHeight="1" x14ac:dyDescent="0.2"/>
    <row r="141" spans="1:9" ht="15.75" customHeight="1" x14ac:dyDescent="0.2"/>
    <row r="142" spans="1:9" ht="15.75" customHeight="1" x14ac:dyDescent="0.2"/>
    <row r="143" spans="1:9" ht="15.75" customHeight="1" x14ac:dyDescent="0.2"/>
    <row r="144" spans="1:9"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5">
    <mergeCell ref="B51:C51"/>
    <mergeCell ref="F78:G78"/>
    <mergeCell ref="B67:C67"/>
    <mergeCell ref="F67:G67"/>
    <mergeCell ref="F68:G68"/>
    <mergeCell ref="F71:G71"/>
    <mergeCell ref="B70:G70"/>
    <mergeCell ref="F52:G52"/>
    <mergeCell ref="F54:G54"/>
    <mergeCell ref="F53:G53"/>
    <mergeCell ref="F55:G55"/>
    <mergeCell ref="B57:G57"/>
    <mergeCell ref="F50:G50"/>
    <mergeCell ref="B50:C50"/>
    <mergeCell ref="B90:C90"/>
    <mergeCell ref="F88:G88"/>
    <mergeCell ref="F89:G89"/>
    <mergeCell ref="F66:G66"/>
    <mergeCell ref="B80:C80"/>
    <mergeCell ref="B91:C91"/>
    <mergeCell ref="B85:C85"/>
    <mergeCell ref="B83:G83"/>
    <mergeCell ref="B73:C73"/>
    <mergeCell ref="F79:G79"/>
    <mergeCell ref="F87:G87"/>
    <mergeCell ref="F85:G85"/>
    <mergeCell ref="F86:G86"/>
    <mergeCell ref="B88:C88"/>
    <mergeCell ref="B89:C89"/>
    <mergeCell ref="B86:C86"/>
    <mergeCell ref="B87:C87"/>
    <mergeCell ref="F80:G80"/>
    <mergeCell ref="F81:G81"/>
    <mergeCell ref="B84:C84"/>
    <mergeCell ref="F84:G84"/>
    <mergeCell ref="B66:C66"/>
    <mergeCell ref="F29:G29"/>
    <mergeCell ref="D28:E28"/>
    <mergeCell ref="D27:E27"/>
    <mergeCell ref="D29:E29"/>
    <mergeCell ref="B28:C28"/>
    <mergeCell ref="F27:G27"/>
    <mergeCell ref="B27:C27"/>
    <mergeCell ref="B14:C14"/>
    <mergeCell ref="B37:C37"/>
    <mergeCell ref="B106:C106"/>
    <mergeCell ref="F106:G106"/>
    <mergeCell ref="F90:G90"/>
    <mergeCell ref="B105:C105"/>
    <mergeCell ref="B104:C104"/>
    <mergeCell ref="B102:C102"/>
    <mergeCell ref="B103:C103"/>
    <mergeCell ref="B101:C101"/>
    <mergeCell ref="B96:G96"/>
    <mergeCell ref="F103:G103"/>
    <mergeCell ref="F91:G91"/>
    <mergeCell ref="B92:C92"/>
    <mergeCell ref="F92:G92"/>
    <mergeCell ref="B93:C93"/>
    <mergeCell ref="B97:C97"/>
    <mergeCell ref="F104:G104"/>
    <mergeCell ref="F105:G105"/>
    <mergeCell ref="F100:G100"/>
    <mergeCell ref="F102:G102"/>
    <mergeCell ref="F94:G94"/>
    <mergeCell ref="F93:G93"/>
    <mergeCell ref="F65:G65"/>
    <mergeCell ref="F62:G62"/>
    <mergeCell ref="B65:C65"/>
    <mergeCell ref="B2:G2"/>
    <mergeCell ref="B4:G10"/>
    <mergeCell ref="B1:G1"/>
    <mergeCell ref="B36:C36"/>
    <mergeCell ref="B34:C34"/>
    <mergeCell ref="D35:E35"/>
    <mergeCell ref="D36:E36"/>
    <mergeCell ref="B15:C15"/>
    <mergeCell ref="B16:C17"/>
    <mergeCell ref="B30:C30"/>
    <mergeCell ref="B29:C29"/>
    <mergeCell ref="B26:C26"/>
    <mergeCell ref="B24:G24"/>
    <mergeCell ref="F34:G34"/>
    <mergeCell ref="F35:G35"/>
    <mergeCell ref="D37:E37"/>
    <mergeCell ref="D34:E34"/>
    <mergeCell ref="F33:G33"/>
    <mergeCell ref="F32:G32"/>
    <mergeCell ref="F37:G37"/>
    <mergeCell ref="F31:G31"/>
    <mergeCell ref="B58:C58"/>
    <mergeCell ref="B59:C59"/>
    <mergeCell ref="F60:G60"/>
    <mergeCell ref="F61:G61"/>
    <mergeCell ref="F58:G58"/>
    <mergeCell ref="F59:G59"/>
    <mergeCell ref="B63:C63"/>
    <mergeCell ref="B64:C64"/>
    <mergeCell ref="B60:C60"/>
    <mergeCell ref="B61:C61"/>
    <mergeCell ref="B62:C62"/>
    <mergeCell ref="F63:G63"/>
    <mergeCell ref="F64:G64"/>
    <mergeCell ref="H126:H128"/>
    <mergeCell ref="B128:G128"/>
    <mergeCell ref="B126:G126"/>
    <mergeCell ref="F49:G49"/>
    <mergeCell ref="F47:G47"/>
    <mergeCell ref="F48:G48"/>
    <mergeCell ref="B49:C49"/>
    <mergeCell ref="B48:C48"/>
    <mergeCell ref="D33:E33"/>
    <mergeCell ref="F45:G45"/>
    <mergeCell ref="B45:C45"/>
    <mergeCell ref="B46:C46"/>
    <mergeCell ref="F42:G42"/>
    <mergeCell ref="F72:G72"/>
    <mergeCell ref="F73:G73"/>
    <mergeCell ref="F74:G74"/>
    <mergeCell ref="F75:G75"/>
    <mergeCell ref="F76:G76"/>
    <mergeCell ref="F77:G77"/>
    <mergeCell ref="B72:C72"/>
    <mergeCell ref="B74:C74"/>
    <mergeCell ref="B100:C100"/>
    <mergeCell ref="F101:G101"/>
    <mergeCell ref="F97:G97"/>
    <mergeCell ref="B78:C78"/>
    <mergeCell ref="B75:C75"/>
    <mergeCell ref="B76:C76"/>
    <mergeCell ref="B77:C77"/>
    <mergeCell ref="B33:C33"/>
    <mergeCell ref="B35:C35"/>
    <mergeCell ref="B42:C42"/>
    <mergeCell ref="A1:A129"/>
    <mergeCell ref="B71:C71"/>
    <mergeCell ref="B118:C122"/>
    <mergeCell ref="B79:C79"/>
    <mergeCell ref="B116:G116"/>
    <mergeCell ref="B114:G114"/>
    <mergeCell ref="B115:G115"/>
    <mergeCell ref="F99:G99"/>
    <mergeCell ref="F98:G98"/>
    <mergeCell ref="F107:G107"/>
    <mergeCell ref="F109:G109"/>
    <mergeCell ref="B117:G117"/>
    <mergeCell ref="D118:E118"/>
    <mergeCell ref="B98:C98"/>
    <mergeCell ref="B99:C99"/>
    <mergeCell ref="B123:G123"/>
    <mergeCell ref="F118:G122"/>
    <mergeCell ref="F46:G46"/>
    <mergeCell ref="D16:E17"/>
    <mergeCell ref="B11:H11"/>
    <mergeCell ref="B13:C13"/>
    <mergeCell ref="D13:G13"/>
    <mergeCell ref="B20:H20"/>
    <mergeCell ref="B21:G21"/>
    <mergeCell ref="B54:C54"/>
    <mergeCell ref="B53:C53"/>
    <mergeCell ref="B52:C52"/>
    <mergeCell ref="F51:G51"/>
    <mergeCell ref="B44:G44"/>
    <mergeCell ref="B40:G40"/>
    <mergeCell ref="B47:C47"/>
    <mergeCell ref="D30:E30"/>
    <mergeCell ref="D31:E31"/>
    <mergeCell ref="D32:E32"/>
    <mergeCell ref="B31:C31"/>
    <mergeCell ref="B32:C32"/>
    <mergeCell ref="F30:G30"/>
    <mergeCell ref="F36:G36"/>
    <mergeCell ref="F26:G26"/>
    <mergeCell ref="D26:E26"/>
    <mergeCell ref="F28:G2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5" defaultRowHeight="15" customHeight="1" x14ac:dyDescent="0.2"/>
  <cols>
    <col min="1" max="10" width="8.6640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5" defaultRowHeight="15" customHeight="1" x14ac:dyDescent="0.2"/>
  <cols>
    <col min="1" max="10" width="8.6640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2018-04-05T20:03:43Z</dcterms:created>
  <dcterms:modified xsi:type="dcterms:W3CDTF">2018-04-05T20:03:43Z</dcterms:modified>
</cp:coreProperties>
</file>