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 name="Sheet2" sheetId="2" r:id="rId5"/>
    <sheet name="Sheet3" sheetId="3" r:id="rId6"/>
  </sheets>
</workbook>
</file>

<file path=xl/sharedStrings.xml><?xml version="1.0" encoding="utf-8"?>
<sst xmlns="http://schemas.openxmlformats.org/spreadsheetml/2006/main" uniqueCount="117">
  <si>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</si>
  <si>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</si>
  <si>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</si>
  <si>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</si>
  <si>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t>Allerton Park Sustainable Solid Waste Receptacle Project</t>
  </si>
  <si>
    <t>Total Amount Requested from SSC:</t>
  </si>
  <si>
    <t>Amount Requested as:</t>
  </si>
  <si>
    <t>GRANT</t>
  </si>
  <si>
    <t>Topic Areas</t>
  </si>
  <si>
    <t>Please select the topic area(s) that best describes your project:</t>
  </si>
  <si>
    <t>Food &amp; Waste</t>
  </si>
  <si>
    <t>Energy</t>
  </si>
  <si>
    <t>Land</t>
  </si>
  <si>
    <t>Education</t>
  </si>
  <si>
    <t>Water</t>
  </si>
  <si>
    <t>Transportation</t>
  </si>
  <si>
    <t>CONTACT INFORMATION</t>
  </si>
  <si>
    <t>Applicant/Project Leader</t>
  </si>
  <si>
    <t>Name:</t>
  </si>
  <si>
    <t>Tony Herhold</t>
  </si>
  <si>
    <t>Unit/Department:</t>
  </si>
  <si>
    <t>Department of Urban &amp; Regional Planning</t>
  </si>
  <si>
    <t>Email:</t>
  </si>
  <si>
    <r>
      <rPr>
        <u val="single"/>
        <sz val="11"/>
        <color indexed="16"/>
        <rFont val="Calibri"/>
      </rPr>
      <t>herhold2@illinois.edu</t>
    </r>
  </si>
  <si>
    <t>Phone Number:</t>
  </si>
  <si>
    <t>(630) 740-5752</t>
  </si>
  <si>
    <t>Organization Code (for CFOP):</t>
  </si>
  <si>
    <t>Financial Contact</t>
  </si>
  <si>
    <t>Tim Tracy</t>
  </si>
  <si>
    <t>Role:</t>
  </si>
  <si>
    <t>Allerton Business Office</t>
  </si>
  <si>
    <t>Faculty/Unit/Department:</t>
  </si>
  <si>
    <t>Allerton Park and Retreat Center</t>
  </si>
  <si>
    <r>
      <rPr>
        <u val="single"/>
        <sz val="12"/>
        <color indexed="16"/>
        <rFont val="Verdana"/>
      </rPr>
      <t>ttracy@illinois.edu</t>
    </r>
  </si>
  <si>
    <t>217-333-3287</t>
  </si>
  <si>
    <t>Project Team:</t>
  </si>
  <si>
    <t>Name</t>
  </si>
  <si>
    <t>Faculty/Department</t>
  </si>
  <si>
    <t>Email</t>
  </si>
  <si>
    <t>Student</t>
  </si>
  <si>
    <t>Derek Peterson</t>
  </si>
  <si>
    <t>Staff/Allerton</t>
  </si>
  <si>
    <r>
      <rPr>
        <u val="single"/>
        <sz val="12"/>
        <color indexed="16"/>
        <rFont val="Calibri"/>
      </rPr>
      <t>depetrsn@illinois.edu</t>
    </r>
  </si>
  <si>
    <t>Brian Deal</t>
  </si>
  <si>
    <t>Faculty</t>
  </si>
  <si>
    <r>
      <rPr>
        <u val="single"/>
        <sz val="12"/>
        <color indexed="16"/>
        <rFont val="Calibri"/>
      </rPr>
      <t>deal@illinois.edu</t>
    </r>
  </si>
  <si>
    <t>Facilities Manager Contact</t>
  </si>
  <si>
    <t>(if applicable)</t>
  </si>
  <si>
    <t>PROJECT DESCRIPTION</t>
  </si>
  <si>
    <t>Provide a brief background of the project, the goals, and desired outcome.</t>
  </si>
  <si>
    <r>
      <rPr>
        <sz val="12"/>
        <color indexed="8"/>
        <rFont val="Calibri"/>
      </rPr>
      <t xml:space="preserve">In accordance with the explicit goals of the Allerton Park Climate Action Plan (apCAP), Allerton Park aims to install an augmented park-wide recycling collection system.  The project is a critical component of the larger Solid Waste Diversion Plan, currently under development by Urban Planning Masters student, Tony Herhold. The goal of the project is to provide park visitors and staff with the opportunity to dispose waste in an environmentally sound, sustainable manner.  By providing receptacles for the multiple waste streams accounted for in the park waste audits performed in the fall of 2014 and spring of 2015 alongside new waste collection protocols, park staff will now be able to recycle or compost waste that would otherwise be directed to the landfill.  Allerton seeks funding for nine Super Sorter receptacles form Busch Systems, based in Canada.  The four-stream receptacles are built from 66-99% recycled plastic materials and are themselves 100% recyclable. The remaining funding will go toward purchasing indoor receptacles for various office locations throughout the park as well as signage for the receptacles. The goal of the project will be to make it as easy, or easier, to recycle waste than it is to throw it into the landfill waste receptacle.  Clear signage signaling what types of waste should be deposited into the specific receptacles as well as deterrent signage (e.g. “LANDFILL WASTE” on trash cans instead of the typical “Waste”) will help to deter improper waste disposal.
</t>
    </r>
    <r>
      <rPr>
        <sz val="12"/>
        <color indexed="8"/>
        <rFont val="Calibri"/>
      </rPr>
      <t xml:space="preserve">
</t>
    </r>
    <r>
      <rPr>
        <sz val="12"/>
        <color indexed="8"/>
        <rFont val="Calibri"/>
      </rPr>
      <t xml:space="preserve">A waste characterization study completed at Allerton revealed that over 80% of waste produced at the park is either recyclable or compostable, but currently, 70% of the potentially recyclable or compostable waste has no way of getting collected (food waste, soiled paper products, glass, paper/cardboard, plastic film).  It is diverted to the landfill. Installing new receptacles that also mitigated the need for disposable plastic liners would aid in allowing Allerton to increase it’s rate of recycling, potentially, over 80%, accomplishing the apCAP goal of 85% waste diversion by 2022.
</t>
    </r>
    <r>
      <rPr>
        <sz val="12"/>
        <color indexed="8"/>
        <rFont val="Calibri"/>
      </rPr>
      <t xml:space="preserve">
</t>
    </r>
    <r>
      <rPr>
        <sz val="12"/>
        <color indexed="8"/>
        <rFont val="Calibri"/>
      </rPr>
      <t xml:space="preserve">Currently, recycling receptacles are available throughout the park, but their dispersion is sparse and inconsistent.  In general, plastic and aluminum (bottle and can) recycling is available to park visitors in a couple of locations (high traffic areas) and at one trailhead.  Paper recycling is also lacking for the public, though available to park staff in offices.  The Enhanced Waste Receptacle Project aims to make all forms of recycling available and accessible in all areas of the park including plastic, aluminum and paper.  In addition to these more traditional recycling streams, the project looks to implement methods for collecting food waste, plastic bags, soiled cardboard/paper (e.g. greasy bags) and glass.  Connections have been made with other institutions, such as the Trex decking company, which collects plastic bags through Schnuck’s stores and repurposes them into decking material.  A soiled cardboard and food waste composting station is currently in the development process at Allerton, which will allow for soiled cardboard (which cannot be recycled through traditional paper/cardboard recycling methods) to be incorporated into the yard waste compost piles at the Diversified Farm at the park.  
</t>
    </r>
    <r>
      <rPr>
        <sz val="12"/>
        <color indexed="8"/>
        <rFont val="Calibri"/>
      </rPr>
      <t xml:space="preserve">
</t>
    </r>
    <r>
      <rPr>
        <sz val="12"/>
        <color indexed="8"/>
        <rFont val="Calibri"/>
      </rPr>
      <t xml:space="preserve">The project calls for clear, concise signage and information pamphlets/posters on and around the waste stations.  The goal is to make it as easy, or easier, to recycle than to dispose of trash in a landfill waste receptacle (which will still be available), and with access to an array of receptacles for new waste streams, park visitors and staff should have no issues.  
</t>
    </r>
    <r>
      <rPr>
        <sz val="12"/>
        <color indexed="8"/>
        <rFont val="Calibri"/>
      </rPr>
      <t xml:space="preserve">
</t>
    </r>
    <r>
      <rPr>
        <sz val="12"/>
        <color indexed="8"/>
        <rFont val="Calibri"/>
      </rPr>
      <t xml:space="preserve">
</t>
    </r>
  </si>
  <si>
    <t>How will the project improve the sustainability of the Illinois campus and how will the project go above and beyond campus standards?</t>
  </si>
  <si>
    <t xml:space="preserve">With the collection of new, otherwise non-traditional waste streams, such as plastic bags and food waste, the project looks to provide an example of the feasibility of such methods for the larger University of Illinois campus.  In all, the installation of new receptacles will allow for the collection of recyclable and compostable materials which would otherwise be deposited in the landfill, acting as another important step in moving Allerton Park and the University of Illinois toward net-zero energy use.  In addition to the empirical energy benefits will be the education of the public regarding new methods and techniques for sustainable solid waste management.  When people are given the ability to recycle, they’ll recycle, and if recycling is an overall enjoyable experience, they will likely continue these practices in their own communities once they leave the park.  Signage for the various waste streams will match the signage to be used on the UIUC campus so as to create a seamless integration from across both locations.  Allerton will collaborate with designing new signage where appropriate (e.g. in the case of compost signage).  </t>
  </si>
  <si>
    <t>Where will the project be located? Will special permissions be required to enact the project on this site? If so, please explain and attach any letters of support at the end of the application.</t>
  </si>
  <si>
    <t>The project will require no additional permission or requirements. The nine receptacle stations will be located at high traffic areas and trailheads throughout the park.  The receptacles will be highly visible and act as landmark stations for both disposing of waste sustainably as well as educating the public on the possibilities of sustainable waste management.</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</si>
  <si>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</si>
  <si>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 park-wide recycling receptacle project aims to impact University of Illinois students as well as members of the general public in showcasing the possibilities of sustainable solid waste management and alternative methods for diverting waste from the landfill.  Signage for the receptacles will match with the designs created for waste receptacles on the U of I campus, creating a  connection between the two locations.  The new receptacles will hopefully inspire members of the public, as well as other institutions, to begin to separating waste streams and recycling them using resources available in their area. </t>
  </si>
  <si>
    <t>Please indicate how this project will involve or impact students. What role will students play in the project?</t>
  </si>
  <si>
    <t>As with all sustainability projects at Allerton, student involvement is key.  The project will also be integrated into the Sustainable Solid Waste Management Plan, currently being designed by Urban Planning Masters student, Tony Herhold, which includes a critical education program component.  The program, currently in development, aims to include volunteers and master gardeners, in cooperation with Illinois Extension, in educating the public on sound principles of composting and recycling.  The course will be designed to teach families and individuals the methods used at Allerton in collecting and recycling waste while also teaching how to set up a compost system at home.  The receptacle system will provide an example of the possibilities of sustainable solid waste management through this program.</t>
  </si>
  <si>
    <t>Have you applied for funding from SSC before? If so, for what project?</t>
  </si>
  <si>
    <t> The following projects have been awarded to Allerton - 2008 Wood Burning Furnaces, 2010 Evergreen Lodge Geothermal System, 2012 Gatehouse Geothermal, LINC and Allerton SSC Projects, Allerton Park Solar Array Phase I (LINC), Allerton Park LINC Bridge to China Project Allerton Park Bridge (LINC), Allerton Park Solar Array Phase II, Allerton Bike Share (LINC). In the fall of 2014, funding was sought and denied for the Enviropure anaerobic food waste digester for use in the park’s industrial kitchen. </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</si>
  <si>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</si>
  <si>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</si>
  <si>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</si>
  <si>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</si>
  <si>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</si>
  <si>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</si>
  <si>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</si>
  <si>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Purchase Waste Receptacles</t>
  </si>
  <si>
    <t>1 month</t>
  </si>
  <si>
    <t>2 months after project is awared</t>
  </si>
  <si>
    <t>Finalize Signage Design / Print Signage</t>
  </si>
  <si>
    <t>2 months</t>
  </si>
  <si>
    <t>4 months after project is awarded</t>
  </si>
  <si>
    <t>Install new receptacles / receptacle reorientation</t>
  </si>
  <si>
    <t>6 months after project is awarded</t>
  </si>
  <si>
    <t>Final report submitted to SSC</t>
  </si>
  <si>
    <t>8 months after project is awarded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</si>
  <si>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</si>
  <si>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</si>
  <si>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</si>
  <si>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</si>
  <si>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</si>
  <si>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</si>
  <si>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</si>
  <si>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Super Sorter Four-In-One Recycling Station</t>
  </si>
  <si>
    <t>Waste Watcher Indoor Receptacle w/ Lid</t>
  </si>
  <si>
    <t>Signage &amp; Education Materials</t>
  </si>
  <si>
    <t>Shipping</t>
  </si>
  <si>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</si>
  <si>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</si>
  <si>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</si>
  <si>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</si>
  <si>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</si>
  <si>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</si>
  <si>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</si>
  <si>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 xml:space="preserve">No, no ongoing funding will be required to support the project.  The waste receptacles will fit nicely into the current waste collection system at the park.  </t>
  </si>
  <si>
    <t>Please include any other sources of funding that have been obtained or applied for, and please attach any relevant letters of support.</t>
  </si>
  <si>
    <t>Additional installation, shipping and maintenance costs will be covered by Allerton Park’s general fund.</t>
  </si>
  <si>
    <t>ENVIRONMENTAL AND ECONOMIC IMPACTS</t>
  </si>
  <si>
    <t xml:space="preserve">Which aspects of sustainability will the project address, and how? Does the project fit within any of the iCAP goals? If so, how does the project go beyond university status quo standards and policies? </t>
  </si>
  <si>
    <t>The project fits directly into the iCAP and apCAP goals of waste reduction and landfill diversion.  By installing new receptacles for currently un-recycled and un-composted waste streams, park staff will be able to divert waste into the correct, sustainable recycling or composting systems.  Food waste and soiled paper/cardboard collected using the new receptacles will be integrated into the large-scale compost pile system at the Diversified Farm.  Student and public interaction with the receptacle system (by simply using the new receptacles) will subsequently provide education regarding the possibilities of sustainable waste management.  Additionally, receptacles were specifically chosen that will allow for collection using removable plastic containers in order to forgo the use of disposable plastic bags.    </t>
  </si>
  <si>
    <t>Please estimate the greenhouse gas impact this project will have, if applicable. Use the University of Illinois at Urbana-Champaign Energy Management website (click here) to determine the cost of energy on campus and the following chart to determine GHG emissions.</t>
  </si>
  <si>
    <t>Electricity: 1.672 CO2lb/kWh</t>
  </si>
  <si>
    <t>Diesel: 22.2 CO2lb/gallon</t>
  </si>
  <si>
    <t>Steam: 244.9 CO2lb/klb</t>
  </si>
  <si>
    <t>Gasoline: 19.4 CO2lb/gallon</t>
  </si>
  <si>
    <t>Chilled Water: 144.6 CO2lb/mmbtu</t>
  </si>
  <si>
    <t xml:space="preserve">The receptacles project will have minimal greenhouse gas impact, and that will be contained in the manufacturing and shipping to the park. Great effort was put forth in finding receptacles that were manufactured using recycled (and recyclable) materials domestically.  Purchasing receptacles manufactured in North America lessens the carbon footprint, as opposed to purchasing receptacles manufactured overseas.  </t>
  </si>
  <si>
    <t>How will impacts be measured in the near and long term? Will there be metering or survey strategies to track outcomes and progress?</t>
  </si>
  <si>
    <t>The receptacles effectiveness will be measured using monitoring techniques that will be found in the Allerton Park Solid Waste Action Plan, developed by Tony Herhold, masters student in Urban Planning at U of I.  Periodical waste characterization studies and dumpster audits will reveal the amount and type of waste that is (or isn’t) thrown into landfill waste receptacles and will allow park staff to quantify the amount of waste that is getting diverted from the landfill.</t>
  </si>
  <si>
    <r>
      <rPr>
        <sz val="12"/>
        <color indexed="8"/>
        <rFont val="Calibri"/>
      </rP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</si>
  <si>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</si>
  <si>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r>
      <rPr>
        <sz val="12"/>
        <color indexed="8"/>
        <rFont val="Calibri"/>
      </rPr>
      <t>Allerton will be in contact with local media sources like WCIA3, NewsGazette, WEFT radio, the local Piatt County Journal Republican, and social media to publicize this project being awarded and funded. We will also be creating a video and printed display to be displayed in the Allerton Park Visitor Center. Brochures explaining the process will also be available in the visitor center as well as on or around select waste receptacles throughout the park. The Allerton Park Visitor Center has around 50,000 visitors a year come through it's doors.</t>
    </r>
  </si>
  <si>
    <t>What are your outreach goals and how can they be measured?</t>
  </si>
  <si>
    <r>
      <rPr>
        <sz val="12"/>
        <color indexed="8"/>
        <rFont val="Calibri"/>
      </rPr>
      <t>Outreach for the receptacle project will leverage the existing extensive marketing and promotional program for Allerton Park in general.  Mention will be made of the new receptacle system in all of the marketing and promotional channels that Allerton deploys on an ongoing basis.  In addition, the education program, which will be integrated into the Allerton Park Solid Waste Action Plan will introduce the waste diversion methods used at Allerton in order to educate the public on the ways in which organizations may dispose of waste sustainably.  Outreach outcomes can be measured by monitoring and tracking: (a) visits to the facility and enrollment in the compost/sustainable waste management class; (b) mentions in campus, local, regional, and state media and publication channels; (c) invitations to speak about the facility; (d) articles about the facility accepted for publication.</t>
    </r>
  </si>
  <si>
    <t>End of Application</t>
  </si>
</sst>
</file>

<file path=xl/styles.xml><?xml version="1.0" encoding="utf-8"?>
<styleSheet xmlns="http://schemas.openxmlformats.org/spreadsheetml/2006/main">
  <numFmts count="3">
    <numFmt numFmtId="0" formatCode="General"/>
    <numFmt numFmtId="59" formatCode="&quot;$&quot;#,##0.00;&quot;$&quot;(#,##0.00)"/>
    <numFmt numFmtId="60" formatCode="[&lt;=9999999]###&quot;-&quot;####;(###&quot;) &quot;###&quot;-&quot;####"/>
  </numFmts>
  <fonts count="17">
    <font>
      <sz val="12"/>
      <color indexed="8"/>
      <name val="Verdana"/>
    </font>
    <font>
      <sz val="12"/>
      <color indexed="8"/>
      <name val="Helvetica"/>
    </font>
    <font>
      <sz val="12"/>
      <color indexed="8"/>
      <name val="Verdana"/>
    </font>
    <font>
      <sz val="15"/>
      <color indexed="8"/>
      <name val="Verdana"/>
    </font>
    <font>
      <sz val="11"/>
      <color indexed="8"/>
      <name val="Calibri"/>
    </font>
    <font>
      <sz val="36"/>
      <color indexed="10"/>
      <name val="Calibri"/>
    </font>
    <font>
      <sz val="12"/>
      <color indexed="8"/>
      <name val="Calibri"/>
    </font>
    <font>
      <b val="1"/>
      <sz val="20"/>
      <color indexed="12"/>
      <name val="Calibri"/>
    </font>
    <font>
      <b val="1"/>
      <sz val="20"/>
      <color indexed="14"/>
      <name val="Calibri"/>
    </font>
    <font>
      <b val="1"/>
      <sz val="20"/>
      <color indexed="8"/>
      <name val="Calibri"/>
    </font>
    <font>
      <b val="1"/>
      <sz val="12"/>
      <color indexed="8"/>
      <name val="Calibri"/>
    </font>
    <font>
      <b val="1"/>
      <sz val="14"/>
      <color indexed="8"/>
      <name val="Calibri"/>
    </font>
    <font>
      <u val="single"/>
      <sz val="11"/>
      <color indexed="16"/>
      <name val="Calibri"/>
    </font>
    <font>
      <u val="single"/>
      <sz val="12"/>
      <color indexed="16"/>
      <name val="Verdana"/>
    </font>
    <font>
      <u val="single"/>
      <sz val="12"/>
      <color indexed="16"/>
      <name val="Calibri"/>
    </font>
    <font>
      <b val="1"/>
      <sz val="16"/>
      <color indexed="8"/>
      <name val="Calibri"/>
    </font>
    <font>
      <b val="1"/>
      <sz val="18"/>
      <color indexed="8"/>
      <name val="Calibri"/>
    </font>
  </fonts>
  <fills count="5">
    <fill>
      <patternFill patternType="none"/>
    </fill>
    <fill>
      <patternFill patternType="gray125"/>
    </fill>
    <fill>
      <patternFill patternType="solid">
        <fgColor indexed="11"/>
        <bgColor auto="1"/>
      </patternFill>
    </fill>
    <fill>
      <patternFill patternType="solid">
        <fgColor indexed="13"/>
        <bgColor auto="1"/>
      </patternFill>
    </fill>
    <fill>
      <patternFill patternType="solid">
        <fgColor indexed="15"/>
        <bgColor auto="1"/>
      </patternFill>
    </fill>
  </fills>
  <borders count="55">
    <border>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top/>
      <bottom/>
      <diagonal/>
    </border>
    <border>
      <left/>
      <right style="thin">
        <color indexed="9"/>
      </right>
      <top/>
      <bottom/>
      <diagonal/>
    </border>
    <border>
      <left/>
      <right/>
      <top/>
      <bottom style="medium">
        <color indexed="8"/>
      </bottom>
      <diagonal/>
    </border>
    <border>
      <left style="thin">
        <color indexed="9"/>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9"/>
      </right>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thin">
        <color indexed="8"/>
      </bottom>
      <diagonal/>
    </border>
    <border>
      <left style="medium">
        <color indexed="8"/>
      </left>
      <right style="thin">
        <color indexed="8"/>
      </right>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9"/>
      </right>
      <top/>
      <bottom/>
      <diagonal/>
    </border>
    <border>
      <left style="medium">
        <color indexed="8"/>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style="medium">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style="medium">
        <color indexed="8"/>
      </right>
      <top style="medium">
        <color indexed="8"/>
      </top>
      <bottom style="thin">
        <color indexed="9"/>
      </bottom>
      <diagonal/>
    </border>
    <border>
      <left/>
      <right style="medium">
        <color indexed="8"/>
      </right>
      <top style="thin">
        <color indexed="9"/>
      </top>
      <bottom style="thin">
        <color indexed="9"/>
      </bottom>
      <diagonal/>
    </border>
    <border>
      <left/>
      <right style="medium">
        <color indexed="8"/>
      </right>
      <top style="thin">
        <color indexed="9"/>
      </top>
      <bottom style="medium">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9"/>
      </left>
      <right style="thin">
        <color indexed="8"/>
      </right>
      <top/>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9"/>
      </left>
      <right style="thin">
        <color indexed="9"/>
      </right>
      <top/>
      <bottom/>
      <diagonal/>
    </border>
    <border>
      <left style="thin">
        <color indexed="9"/>
      </left>
      <right/>
      <top/>
      <bottom style="thin">
        <color indexed="8"/>
      </bottom>
      <diagonal/>
    </border>
    <border>
      <left/>
      <right style="thin">
        <color indexed="9"/>
      </right>
      <top/>
      <bottom style="thin">
        <color indexed="8"/>
      </bottom>
      <diagonal/>
    </border>
    <border>
      <left style="thin">
        <color indexed="8"/>
      </left>
      <right/>
      <top/>
      <bottom/>
      <diagonal/>
    </border>
    <border>
      <left style="thin">
        <color indexed="9"/>
      </left>
      <right/>
      <top/>
      <bottom style="medium">
        <color indexed="8"/>
      </bottom>
      <diagonal/>
    </border>
    <border>
      <left/>
      <right style="thin">
        <color indexed="9"/>
      </right>
      <top/>
      <bottom style="medium">
        <color indexed="8"/>
      </bottom>
      <diagonal/>
    </border>
    <border>
      <left style="thin">
        <color indexed="9"/>
      </left>
      <right style="thin">
        <color indexed="9"/>
      </right>
      <top style="thin">
        <color indexed="8"/>
      </top>
      <bottom style="medium">
        <color indexed="8"/>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s>
  <cellStyleXfs count="1">
    <xf numFmtId="0" fontId="0" applyNumberFormat="0" applyFont="1" applyFill="0" applyBorder="0" applyAlignment="1" applyProtection="0">
      <alignment vertical="top" wrapText="1"/>
    </xf>
  </cellStyleXfs>
  <cellXfs count="169">
    <xf numFmtId="0" fontId="0" applyNumberFormat="0" applyFont="1" applyFill="0" applyBorder="0" applyAlignment="1" applyProtection="0">
      <alignment vertical="top" wrapText="1"/>
    </xf>
    <xf numFmtId="0" fontId="2" applyNumberFormat="1" applyFont="1" applyFill="0" applyBorder="0" applyAlignment="1" applyProtection="0">
      <alignment vertical="top" wrapText="1"/>
    </xf>
    <xf numFmtId="1" fontId="4" borderId="1" applyNumberFormat="1" applyFont="1" applyFill="0" applyBorder="1" applyAlignment="1" applyProtection="0">
      <alignment horizontal="center" vertical="bottom"/>
    </xf>
    <xf numFmtId="1" fontId="5" fillId="2" borderId="2" applyNumberFormat="1" applyFont="1" applyFill="1" applyBorder="1" applyAlignment="1" applyProtection="0">
      <alignment horizontal="center" vertical="center"/>
    </xf>
    <xf numFmtId="1" fontId="6" fillId="2" borderId="3" applyNumberFormat="1" applyFont="1" applyFill="1" applyBorder="1" applyAlignment="1" applyProtection="0">
      <alignment vertical="center"/>
    </xf>
    <xf numFmtId="1" fontId="4" borderId="4" applyNumberFormat="1" applyFont="1" applyFill="0" applyBorder="1" applyAlignment="1" applyProtection="0">
      <alignment horizontal="center" vertical="bottom"/>
    </xf>
    <xf numFmtId="0" fontId="7" fillId="2" borderId="5" applyNumberFormat="1" applyFont="1" applyFill="1" applyBorder="1" applyAlignment="1" applyProtection="0">
      <alignment horizontal="center" vertical="bottom"/>
    </xf>
    <xf numFmtId="1" fontId="7" fillId="2" borderId="5" applyNumberFormat="1" applyFont="1" applyFill="1" applyBorder="1" applyAlignment="1" applyProtection="0">
      <alignment horizontal="center" vertical="bottom"/>
    </xf>
    <xf numFmtId="1" fontId="6" fillId="2" borderId="6" applyNumberFormat="1" applyFont="1" applyFill="1" applyBorder="1" applyAlignment="1" applyProtection="0">
      <alignment vertical="center"/>
    </xf>
    <xf numFmtId="1" fontId="6" fillId="2" borderId="7" applyNumberFormat="1" applyFont="1" applyFill="1" applyBorder="1" applyAlignment="1" applyProtection="0">
      <alignment vertical="center"/>
    </xf>
    <xf numFmtId="1" fontId="4" borderId="8" applyNumberFormat="1" applyFont="1" applyFill="0" applyBorder="1" applyAlignment="1" applyProtection="0">
      <alignment horizontal="center" vertical="bottom"/>
    </xf>
    <xf numFmtId="0" fontId="6" fillId="3" borderId="9" applyNumberFormat="1" applyFont="1" applyFill="1" applyBorder="1" applyAlignment="1" applyProtection="0">
      <alignment horizontal="center" vertical="center" wrapText="1"/>
    </xf>
    <xf numFmtId="1" fontId="6" fillId="3" borderId="10" applyNumberFormat="1" applyFont="1" applyFill="1" applyBorder="1" applyAlignment="1" applyProtection="0">
      <alignment horizontal="center" vertical="center" wrapText="1"/>
    </xf>
    <xf numFmtId="1" fontId="6" fillId="3" borderId="11" applyNumberFormat="1" applyFont="1" applyFill="1" applyBorder="1" applyAlignment="1" applyProtection="0">
      <alignment horizontal="center" vertical="center" wrapText="1"/>
    </xf>
    <xf numFmtId="1" fontId="6" fillId="2" borderId="12" applyNumberFormat="1" applyFont="1" applyFill="1" applyBorder="1" applyAlignment="1" applyProtection="0">
      <alignment vertical="center"/>
    </xf>
    <xf numFmtId="1" fontId="6" fillId="3" borderId="13" applyNumberFormat="1" applyFont="1" applyFill="1" applyBorder="1" applyAlignment="1" applyProtection="0">
      <alignment horizontal="center" vertical="center" wrapText="1"/>
    </xf>
    <xf numFmtId="1" fontId="6" fillId="3" borderId="5" applyNumberFormat="1" applyFont="1" applyFill="1" applyBorder="1" applyAlignment="1" applyProtection="0">
      <alignment horizontal="center" vertical="center" wrapText="1"/>
    </xf>
    <xf numFmtId="1" fontId="6" fillId="3" borderId="14" applyNumberFormat="1" applyFont="1" applyFill="1" applyBorder="1" applyAlignment="1" applyProtection="0">
      <alignment horizontal="center" vertical="center" wrapText="1"/>
    </xf>
    <xf numFmtId="1" fontId="6" fillId="3" borderId="15" applyNumberFormat="1" applyFont="1" applyFill="1" applyBorder="1" applyAlignment="1" applyProtection="0">
      <alignment horizontal="center" vertical="center" wrapText="1"/>
    </xf>
    <xf numFmtId="1" fontId="6" fillId="3" borderId="7" applyNumberFormat="1" applyFont="1" applyFill="1" applyBorder="1" applyAlignment="1" applyProtection="0">
      <alignment horizontal="center" vertical="center" wrapText="1"/>
    </xf>
    <xf numFmtId="1" fontId="6" fillId="3" borderId="16" applyNumberFormat="1" applyFont="1" applyFill="1" applyBorder="1" applyAlignment="1" applyProtection="0">
      <alignment horizontal="center" vertical="center" wrapText="1"/>
    </xf>
    <xf numFmtId="0" fontId="8" fillId="2" borderId="10" applyNumberFormat="1" applyFont="1" applyFill="1" applyBorder="1" applyAlignment="1" applyProtection="0">
      <alignment horizontal="left" vertical="center"/>
    </xf>
    <xf numFmtId="1" fontId="8" fillId="2" borderId="10" applyNumberFormat="1" applyFont="1" applyFill="1" applyBorder="1" applyAlignment="1" applyProtection="0">
      <alignment horizontal="left" vertical="center"/>
    </xf>
    <xf numFmtId="1" fontId="8" fillId="2" borderId="6" applyNumberFormat="1" applyFont="1" applyFill="1" applyBorder="1" applyAlignment="1" applyProtection="0">
      <alignment horizontal="left" vertical="center"/>
    </xf>
    <xf numFmtId="1" fontId="9" fillId="2" borderId="5" applyNumberFormat="1" applyFont="1" applyFill="1" applyBorder="1" applyAlignment="1" applyProtection="0">
      <alignment horizontal="left" vertical="center"/>
    </xf>
    <xf numFmtId="1" fontId="9" fillId="2" borderId="7" applyNumberFormat="1" applyFont="1" applyFill="1" applyBorder="1" applyAlignment="1" applyProtection="0">
      <alignment horizontal="left" vertical="center"/>
    </xf>
    <xf numFmtId="1" fontId="9" fillId="2" borderId="6" applyNumberFormat="1" applyFont="1" applyFill="1" applyBorder="1" applyAlignment="1" applyProtection="0">
      <alignment horizontal="left" vertical="center"/>
    </xf>
    <xf numFmtId="0" fontId="10" fillId="2" borderId="5" applyNumberFormat="1" applyFont="1" applyFill="1" applyBorder="1" applyAlignment="1" applyProtection="0">
      <alignment horizontal="right" vertical="center"/>
    </xf>
    <xf numFmtId="1" fontId="10" fillId="2" borderId="14" applyNumberFormat="1" applyFont="1" applyFill="1" applyBorder="1" applyAlignment="1" applyProtection="0">
      <alignment horizontal="right" vertical="center"/>
    </xf>
    <xf numFmtId="0" fontId="6" fillId="3" borderId="17" applyNumberFormat="1" applyFont="1" applyFill="1" applyBorder="1" applyAlignment="1" applyProtection="0">
      <alignment horizontal="center" vertical="center"/>
    </xf>
    <xf numFmtId="1" fontId="4" borderId="18" applyNumberFormat="1" applyFont="1" applyFill="0" applyBorder="1" applyAlignment="1" applyProtection="0">
      <alignment vertical="bottom"/>
    </xf>
    <xf numFmtId="1" fontId="4" borderId="19" applyNumberFormat="1" applyFont="1" applyFill="0" applyBorder="1" applyAlignment="1" applyProtection="0">
      <alignment vertical="bottom"/>
    </xf>
    <xf numFmtId="59" fontId="6" fillId="3" borderId="20" applyNumberFormat="1" applyFont="1" applyFill="1" applyBorder="1" applyAlignment="1" applyProtection="0">
      <alignment vertical="center"/>
    </xf>
    <xf numFmtId="1" fontId="6" fillId="2" borderId="9" applyNumberFormat="1" applyFont="1" applyFill="1" applyBorder="1" applyAlignment="1" applyProtection="0">
      <alignment vertical="center"/>
    </xf>
    <xf numFmtId="1" fontId="6" fillId="2" borderId="21" applyNumberFormat="1" applyFont="1" applyFill="1" applyBorder="1" applyAlignment="1" applyProtection="0">
      <alignment vertical="center"/>
    </xf>
    <xf numFmtId="0" fontId="6" fillId="3" borderId="20" applyNumberFormat="1" applyFont="1" applyFill="1" applyBorder="1" applyAlignment="1" applyProtection="0">
      <alignment vertical="center"/>
    </xf>
    <xf numFmtId="1" fontId="6" fillId="2" borderId="22" applyNumberFormat="1" applyFont="1" applyFill="1" applyBorder="1" applyAlignment="1" applyProtection="0">
      <alignment horizontal="left" vertical="center"/>
    </xf>
    <xf numFmtId="0" fontId="10" fillId="3" borderId="23" applyNumberFormat="1" applyFont="1" applyFill="1" applyBorder="1" applyAlignment="1" applyProtection="0">
      <alignment horizontal="center" vertical="center"/>
    </xf>
    <xf numFmtId="1" fontId="10" fillId="3" borderId="24" applyNumberFormat="1" applyFont="1" applyFill="1" applyBorder="1" applyAlignment="1" applyProtection="0">
      <alignment horizontal="center" vertical="center"/>
    </xf>
    <xf numFmtId="1" fontId="6" fillId="2" borderId="25" applyNumberFormat="1" applyFont="1" applyFill="1" applyBorder="1" applyAlignment="1" applyProtection="0">
      <alignment vertical="center"/>
    </xf>
    <xf numFmtId="0" fontId="10" fillId="2" borderId="5" applyNumberFormat="1" applyFont="1" applyFill="1" applyBorder="1" applyAlignment="1" applyProtection="0">
      <alignment horizontal="right" vertical="center" wrapText="1"/>
    </xf>
    <xf numFmtId="1" fontId="10" fillId="2" borderId="14" applyNumberFormat="1" applyFont="1" applyFill="1" applyBorder="1" applyAlignment="1" applyProtection="0">
      <alignment horizontal="right" vertical="center" wrapText="1"/>
    </xf>
    <xf numFmtId="0" fontId="6" fillId="3" borderId="9" applyNumberFormat="1" applyFont="1" applyFill="1" applyBorder="1" applyAlignment="1" applyProtection="0">
      <alignment horizontal="center" vertical="center"/>
    </xf>
    <xf numFmtId="1" fontId="6" fillId="3" borderId="11" applyNumberFormat="1" applyFont="1" applyFill="1" applyBorder="1" applyAlignment="1" applyProtection="0">
      <alignment horizontal="center" vertical="center"/>
    </xf>
    <xf numFmtId="0" fontId="6" fillId="2" borderId="26" applyNumberFormat="1" applyFont="1" applyFill="1" applyBorder="1" applyAlignment="1" applyProtection="0">
      <alignment horizontal="center" vertical="center"/>
    </xf>
    <xf numFmtId="0" fontId="6" fillId="2" borderId="27" applyNumberFormat="1" applyFont="1" applyFill="1" applyBorder="1" applyAlignment="1" applyProtection="0">
      <alignment horizontal="center" vertical="center"/>
    </xf>
    <xf numFmtId="1" fontId="10" fillId="2" borderId="5" applyNumberFormat="1" applyFont="1" applyFill="1" applyBorder="1" applyAlignment="1" applyProtection="0">
      <alignment horizontal="right" vertical="center" wrapText="1"/>
    </xf>
    <xf numFmtId="1" fontId="6" fillId="3" borderId="15" applyNumberFormat="1" applyFont="1" applyFill="1" applyBorder="1" applyAlignment="1" applyProtection="0">
      <alignment horizontal="center" vertical="center"/>
    </xf>
    <xf numFmtId="1" fontId="6" fillId="3" borderId="16" applyNumberFormat="1" applyFont="1" applyFill="1" applyBorder="1" applyAlignment="1" applyProtection="0">
      <alignment horizontal="center" vertical="center"/>
    </xf>
    <xf numFmtId="0" fontId="6" fillId="2" borderId="13" applyNumberFormat="1" applyFont="1" applyFill="1" applyBorder="1" applyAlignment="1" applyProtection="0">
      <alignment horizontal="center" vertical="center"/>
    </xf>
    <xf numFmtId="0" fontId="6" fillId="2" borderId="28" applyNumberFormat="1" applyFont="1" applyFill="1" applyBorder="1" applyAlignment="1" applyProtection="0">
      <alignment horizontal="center" vertical="center"/>
    </xf>
    <xf numFmtId="1" fontId="6" fillId="2" borderId="10" applyNumberFormat="1" applyFont="1" applyFill="1" applyBorder="1" applyAlignment="1" applyProtection="0">
      <alignment horizontal="center" vertical="center"/>
    </xf>
    <xf numFmtId="1" fontId="6" fillId="2" borderId="29" applyNumberFormat="1" applyFont="1" applyFill="1" applyBorder="1" applyAlignment="1" applyProtection="0">
      <alignment horizontal="center" vertical="center"/>
    </xf>
    <xf numFmtId="0" fontId="6" fillId="2" borderId="30" applyNumberFormat="1" applyFont="1" applyFill="1" applyBorder="1" applyAlignment="1" applyProtection="0">
      <alignment horizontal="center" vertical="center"/>
    </xf>
    <xf numFmtId="0" fontId="6" fillId="2" borderId="31" applyNumberFormat="1" applyFont="1" applyFill="1" applyBorder="1" applyAlignment="1" applyProtection="0">
      <alignment horizontal="center" vertical="center"/>
    </xf>
    <xf numFmtId="1" fontId="6" fillId="2" borderId="5" applyNumberFormat="1" applyFont="1" applyFill="1" applyBorder="1" applyAlignment="1" applyProtection="0">
      <alignment vertical="center"/>
    </xf>
    <xf numFmtId="1" fontId="6" fillId="2" borderId="32" applyNumberFormat="1" applyFont="1" applyFill="1" applyBorder="1" applyAlignment="1" applyProtection="0">
      <alignment vertical="center"/>
    </xf>
    <xf numFmtId="0" fontId="8" fillId="2" borderId="5" applyNumberFormat="1" applyFont="1" applyFill="1" applyBorder="1" applyAlignment="1" applyProtection="0">
      <alignment horizontal="left" vertical="center"/>
    </xf>
    <xf numFmtId="1" fontId="8" fillId="2" borderId="5" applyNumberFormat="1" applyFont="1" applyFill="1" applyBorder="1" applyAlignment="1" applyProtection="0">
      <alignment horizontal="left" vertical="center"/>
    </xf>
    <xf numFmtId="0" fontId="11" fillId="2" borderId="5" applyNumberFormat="1" applyFont="1" applyFill="1" applyBorder="1" applyAlignment="1" applyProtection="0">
      <alignment horizontal="center" vertical="center"/>
    </xf>
    <xf numFmtId="1" fontId="11" fillId="2" borderId="5" applyNumberFormat="1" applyFont="1" applyFill="1" applyBorder="1" applyAlignment="1" applyProtection="0">
      <alignment horizontal="center" vertical="center"/>
    </xf>
    <xf numFmtId="0" fontId="6" fillId="2" borderId="5" applyNumberFormat="1" applyFont="1" applyFill="1" applyBorder="1" applyAlignment="1" applyProtection="0">
      <alignment horizontal="right" vertical="center"/>
    </xf>
    <xf numFmtId="1" fontId="6" fillId="2" borderId="14" applyNumberFormat="1" applyFont="1" applyFill="1" applyBorder="1" applyAlignment="1" applyProtection="0">
      <alignment horizontal="right" vertical="center"/>
    </xf>
    <xf numFmtId="1" fontId="6" fillId="3" borderId="19" applyNumberFormat="1" applyFont="1" applyFill="1" applyBorder="1" applyAlignment="1" applyProtection="0">
      <alignment horizontal="center" vertical="center"/>
    </xf>
    <xf numFmtId="1" fontId="6" fillId="2" borderId="13" applyNumberFormat="1" applyFont="1" applyFill="1" applyBorder="1" applyAlignment="1" applyProtection="0">
      <alignment vertical="center"/>
    </xf>
    <xf numFmtId="0" fontId="4" fillId="4" borderId="17" applyNumberFormat="1" applyFont="1" applyFill="1" applyBorder="1" applyAlignment="1" applyProtection="0">
      <alignment horizontal="center" vertical="center"/>
    </xf>
    <xf numFmtId="1" fontId="4" fillId="4" borderId="19" applyNumberFormat="1" applyFont="1" applyFill="1" applyBorder="1" applyAlignment="1" applyProtection="0">
      <alignment horizontal="center" vertical="center"/>
    </xf>
    <xf numFmtId="60" fontId="6" fillId="3" borderId="19" applyNumberFormat="1" applyFont="1" applyFill="1" applyBorder="1" applyAlignment="1" applyProtection="0">
      <alignment horizontal="center" vertical="center"/>
    </xf>
    <xf numFmtId="1" fontId="6" fillId="3" borderId="17" applyNumberFormat="1" applyFont="1" applyFill="1" applyBorder="1" applyAlignment="1" applyProtection="0">
      <alignment horizontal="center" vertical="center"/>
    </xf>
    <xf numFmtId="1" fontId="6" fillId="2" borderId="5" applyNumberFormat="1" applyFont="1" applyFill="1" applyBorder="1" applyAlignment="1" applyProtection="0">
      <alignment horizontal="right" vertical="center"/>
    </xf>
    <xf numFmtId="1" fontId="4" borderId="33" applyNumberFormat="1" applyFont="1" applyFill="0" applyBorder="1" applyAlignment="1" applyProtection="0">
      <alignment vertical="bottom"/>
    </xf>
    <xf numFmtId="1" fontId="4" borderId="34" applyNumberFormat="1" applyFont="1" applyFill="0" applyBorder="1" applyAlignment="1" applyProtection="0">
      <alignment vertical="bottom"/>
    </xf>
    <xf numFmtId="1" fontId="4" borderId="35" applyNumberFormat="1" applyFont="1" applyFill="0" applyBorder="1" applyAlignment="1" applyProtection="0">
      <alignment vertical="bottom"/>
    </xf>
    <xf numFmtId="60" fontId="6" fillId="2" borderId="10" applyNumberFormat="1" applyFont="1" applyFill="1" applyBorder="1" applyAlignment="1" applyProtection="0">
      <alignment horizontal="center" vertical="center"/>
    </xf>
    <xf numFmtId="0" fontId="10" fillId="2" borderId="36" applyNumberFormat="1" applyFont="1" applyFill="1" applyBorder="1" applyAlignment="1" applyProtection="0">
      <alignment horizontal="center" vertical="center"/>
    </xf>
    <xf numFmtId="1" fontId="10" fillId="2" borderId="36" applyNumberFormat="1" applyFont="1" applyFill="1" applyBorder="1" applyAlignment="1" applyProtection="0">
      <alignment horizontal="center" vertical="center"/>
    </xf>
    <xf numFmtId="1" fontId="6" fillId="2" borderId="28" applyNumberFormat="1" applyFont="1" applyFill="1" applyBorder="1" applyAlignment="1" applyProtection="0">
      <alignment horizontal="right" vertical="center"/>
    </xf>
    <xf numFmtId="0" fontId="10" fillId="3" borderId="37" applyNumberFormat="1" applyFont="1" applyFill="1" applyBorder="1" applyAlignment="1" applyProtection="0">
      <alignment horizontal="center" vertical="center"/>
    </xf>
    <xf numFmtId="0" fontId="4" fillId="3" borderId="37" applyNumberFormat="1" applyFont="1" applyFill="1" applyBorder="1" applyAlignment="1" applyProtection="0">
      <alignment horizontal="center" vertical="center"/>
    </xf>
    <xf numFmtId="1" fontId="10" fillId="3" borderId="23" applyNumberFormat="1" applyFont="1" applyFill="1" applyBorder="1" applyAlignment="1" applyProtection="0">
      <alignment horizontal="center" vertical="center"/>
    </xf>
    <xf numFmtId="1" fontId="10" fillId="3" borderId="37" applyNumberFormat="1" applyFont="1" applyFill="1" applyBorder="1" applyAlignment="1" applyProtection="0">
      <alignment horizontal="center" vertical="center"/>
    </xf>
    <xf numFmtId="1" fontId="6" fillId="2" borderId="32" applyNumberFormat="1" applyFont="1" applyFill="1" applyBorder="1" applyAlignment="1" applyProtection="0">
      <alignment horizontal="center" vertical="center"/>
    </xf>
    <xf numFmtId="0" fontId="6" fillId="2" borderId="7" applyNumberFormat="1" applyFont="1" applyFill="1" applyBorder="1" applyAlignment="1" applyProtection="0">
      <alignment vertical="center"/>
    </xf>
    <xf numFmtId="1" fontId="4" fillId="4" borderId="17" applyNumberFormat="1" applyFont="1" applyFill="1" applyBorder="1" applyAlignment="1" applyProtection="0">
      <alignment horizontal="center" vertical="center"/>
    </xf>
    <xf numFmtId="60" fontId="6" fillId="3" borderId="17" applyNumberFormat="1" applyFont="1" applyFill="1" applyBorder="1" applyAlignment="1" applyProtection="0">
      <alignment horizontal="center" vertical="center"/>
    </xf>
    <xf numFmtId="1" fontId="6" fillId="2" borderId="10" applyNumberFormat="1" applyFont="1" applyFill="1" applyBorder="1" applyAlignment="1" applyProtection="0">
      <alignment vertical="center"/>
    </xf>
    <xf numFmtId="1" fontId="10" fillId="2" borderId="5" applyNumberFormat="1" applyFont="1" applyFill="1" applyBorder="1" applyAlignment="1" applyProtection="0">
      <alignment horizontal="left" vertical="center"/>
    </xf>
    <xf numFmtId="1" fontId="10" fillId="2" borderId="6" applyNumberFormat="1" applyFont="1" applyFill="1" applyBorder="1" applyAlignment="1" applyProtection="0">
      <alignment horizontal="left" vertical="center"/>
    </xf>
    <xf numFmtId="0" fontId="10" fillId="2" borderId="7" applyNumberFormat="1" applyFont="1" applyFill="1" applyBorder="1" applyAlignment="1" applyProtection="0">
      <alignment horizontal="left" vertical="center"/>
    </xf>
    <xf numFmtId="1" fontId="10" fillId="2" borderId="7" applyNumberFormat="1" applyFont="1" applyFill="1" applyBorder="1" applyAlignment="1" applyProtection="0">
      <alignment horizontal="left" vertical="center"/>
    </xf>
    <xf numFmtId="0" fontId="1" fillId="3" borderId="17" applyNumberFormat="1" applyFont="1" applyFill="1" applyBorder="1" applyAlignment="1" applyProtection="0">
      <alignment horizontal="left" vertical="center" wrapText="1"/>
    </xf>
    <xf numFmtId="1" fontId="6" fillId="3" borderId="18" applyNumberFormat="1" applyFont="1" applyFill="1" applyBorder="1" applyAlignment="1" applyProtection="0">
      <alignment horizontal="left" vertical="center" wrapText="1"/>
    </xf>
    <xf numFmtId="1" fontId="6" fillId="3" borderId="19" applyNumberFormat="1" applyFont="1" applyFill="1" applyBorder="1" applyAlignment="1" applyProtection="0">
      <alignment horizontal="left" vertical="center" wrapText="1"/>
    </xf>
    <xf numFmtId="0" fontId="10" fillId="2" borderId="7" applyNumberFormat="1" applyFont="1" applyFill="1" applyBorder="1" applyAlignment="1" applyProtection="0">
      <alignment horizontal="left" vertical="bottom" wrapText="1"/>
    </xf>
    <xf numFmtId="1" fontId="10" fillId="2" borderId="7" applyNumberFormat="1" applyFont="1" applyFill="1" applyBorder="1" applyAlignment="1" applyProtection="0">
      <alignment horizontal="left" vertical="bottom" wrapText="1"/>
    </xf>
    <xf numFmtId="0" fontId="6" fillId="3" borderId="17" applyNumberFormat="1" applyFont="1" applyFill="1" applyBorder="1" applyAlignment="1" applyProtection="0">
      <alignment horizontal="left" vertical="center" wrapText="1"/>
    </xf>
    <xf numFmtId="0" fontId="10" fillId="2" borderId="7" applyNumberFormat="1" applyFont="1" applyFill="1" applyBorder="1" applyAlignment="1" applyProtection="0">
      <alignment horizontal="left" vertical="bottom"/>
    </xf>
    <xf numFmtId="1" fontId="10" fillId="2" borderId="7" applyNumberFormat="1" applyFont="1" applyFill="1" applyBorder="1" applyAlignment="1" applyProtection="0">
      <alignment horizontal="left" vertical="bottom"/>
    </xf>
    <xf numFmtId="0" fontId="6" fillId="2" borderId="5" applyNumberFormat="1" applyFont="1" applyFill="1" applyBorder="1" applyAlignment="1" applyProtection="0">
      <alignment horizontal="left" vertical="center"/>
    </xf>
    <xf numFmtId="1" fontId="6" fillId="2" borderId="5" applyNumberFormat="1" applyFont="1" applyFill="1" applyBorder="1" applyAlignment="1" applyProtection="0">
      <alignment horizontal="left" vertical="center"/>
    </xf>
    <xf numFmtId="0" fontId="15" fillId="2" borderId="5" applyNumberFormat="1" applyFont="1" applyFill="1" applyBorder="1" applyAlignment="1" applyProtection="0">
      <alignment vertical="center"/>
    </xf>
    <xf numFmtId="0" fontId="6" fillId="2" borderId="5" applyNumberFormat="1" applyFont="1" applyFill="1" applyBorder="1" applyAlignment="1" applyProtection="0">
      <alignment horizontal="left" vertical="center" wrapText="1"/>
    </xf>
    <xf numFmtId="1" fontId="6" fillId="2" borderId="5" applyNumberFormat="1" applyFont="1" applyFill="1" applyBorder="1" applyAlignment="1" applyProtection="0">
      <alignment horizontal="left" vertical="center" wrapText="1"/>
    </xf>
    <xf numFmtId="0" fontId="11" fillId="2" borderId="36" applyNumberFormat="1" applyFont="1" applyFill="1" applyBorder="1" applyAlignment="1" applyProtection="0">
      <alignment horizontal="center" vertical="center"/>
    </xf>
    <xf numFmtId="1" fontId="11" fillId="2" borderId="36" applyNumberFormat="1" applyFont="1" applyFill="1" applyBorder="1" applyAlignment="1" applyProtection="0">
      <alignment horizontal="center" vertical="center"/>
    </xf>
    <xf numFmtId="1" fontId="4" borderId="38" applyNumberFormat="1" applyFont="1" applyFill="0" applyBorder="1" applyAlignment="1" applyProtection="0">
      <alignment horizontal="center" vertical="bottom"/>
    </xf>
    <xf numFmtId="0" fontId="6" fillId="3" borderId="23" applyNumberFormat="1" applyFont="1" applyFill="1" applyBorder="1" applyAlignment="1" applyProtection="0">
      <alignment horizontal="center" vertical="center"/>
    </xf>
    <xf numFmtId="1" fontId="6" fillId="3" borderId="24" applyNumberFormat="1" applyFont="1" applyFill="1" applyBorder="1" applyAlignment="1" applyProtection="0">
      <alignment horizontal="center" vertical="center"/>
    </xf>
    <xf numFmtId="14" fontId="6" fillId="3" borderId="24" applyNumberFormat="1" applyFont="1" applyFill="1" applyBorder="1" applyAlignment="1" applyProtection="0">
      <alignment horizontal="center" vertical="center"/>
    </xf>
    <xf numFmtId="1" fontId="2" borderId="27" applyNumberFormat="1" applyFont="1" applyFill="0" applyBorder="1" applyAlignment="1" applyProtection="0">
      <alignment vertical="top" wrapText="1"/>
    </xf>
    <xf numFmtId="1" fontId="2" borderId="24" applyNumberFormat="1" applyFont="1" applyFill="0" applyBorder="1" applyAlignment="1" applyProtection="0">
      <alignment vertical="top" wrapText="1"/>
    </xf>
    <xf numFmtId="1" fontId="2" borderId="31" applyNumberFormat="1" applyFont="1" applyFill="0" applyBorder="1" applyAlignment="1" applyProtection="0">
      <alignment vertical="top" wrapText="1"/>
    </xf>
    <xf numFmtId="1" fontId="6" fillId="3" borderId="23" applyNumberFormat="1" applyFont="1" applyFill="1" applyBorder="1" applyAlignment="1" applyProtection="0">
      <alignment horizontal="center" vertical="center"/>
    </xf>
    <xf numFmtId="14" fontId="6" fillId="3" borderId="23" applyNumberFormat="1" applyFont="1" applyFill="1" applyBorder="1" applyAlignment="1" applyProtection="0">
      <alignment horizontal="center" vertical="center"/>
    </xf>
    <xf numFmtId="0" fontId="15" fillId="2" borderId="5" applyNumberFormat="1" applyFont="1" applyFill="1" applyBorder="1" applyAlignment="1" applyProtection="0">
      <alignment horizontal="center" vertical="center"/>
    </xf>
    <xf numFmtId="1" fontId="15" fillId="2" borderId="5" applyNumberFormat="1" applyFont="1" applyFill="1" applyBorder="1" applyAlignment="1" applyProtection="0">
      <alignment horizontal="center" vertical="center"/>
    </xf>
    <xf numFmtId="0" fontId="11" fillId="2" borderId="36" applyNumberFormat="1" applyFont="1" applyFill="1" applyBorder="1" applyAlignment="1" applyProtection="0">
      <alignment horizontal="left" vertical="center"/>
    </xf>
    <xf numFmtId="1" fontId="11" fillId="2" borderId="36" applyNumberFormat="1" applyFont="1" applyFill="1" applyBorder="1" applyAlignment="1" applyProtection="0">
      <alignment horizontal="left" vertical="center"/>
    </xf>
    <xf numFmtId="59" fontId="6" fillId="3" borderId="37" applyNumberFormat="1" applyFont="1" applyFill="1" applyBorder="1" applyAlignment="1" applyProtection="0">
      <alignment vertical="center"/>
    </xf>
    <xf numFmtId="3" fontId="6" fillId="3" borderId="37" applyNumberFormat="1" applyFont="1" applyFill="1" applyBorder="1" applyAlignment="1" applyProtection="0">
      <alignment vertical="center"/>
    </xf>
    <xf numFmtId="59" fontId="6" fillId="3" borderId="23" applyNumberFormat="1" applyFont="1" applyFill="1" applyBorder="1" applyAlignment="1" applyProtection="0">
      <alignment horizontal="center" vertical="center"/>
    </xf>
    <xf numFmtId="59" fontId="6" fillId="3" borderId="24" applyNumberFormat="1" applyFont="1" applyFill="1" applyBorder="1" applyAlignment="1" applyProtection="0">
      <alignment horizontal="center" vertical="center"/>
    </xf>
    <xf numFmtId="59" fontId="6" fillId="3" borderId="39" applyNumberFormat="1" applyFont="1" applyFill="1" applyBorder="1" applyAlignment="1" applyProtection="0">
      <alignment horizontal="center" vertical="center"/>
    </xf>
    <xf numFmtId="59" fontId="6" fillId="3" borderId="40" applyNumberFormat="1" applyFont="1" applyFill="1" applyBorder="1" applyAlignment="1" applyProtection="0">
      <alignment horizontal="center" vertical="center"/>
    </xf>
    <xf numFmtId="0" fontId="6" fillId="2" borderId="41" applyNumberFormat="1" applyFont="1" applyFill="1" applyBorder="1" applyAlignment="1" applyProtection="0">
      <alignment horizontal="right" vertical="center"/>
    </xf>
    <xf numFmtId="59" fontId="6" fillId="2" borderId="17" applyNumberFormat="1" applyFont="1" applyFill="1" applyBorder="1" applyAlignment="1" applyProtection="0">
      <alignment horizontal="center" vertical="center"/>
    </xf>
    <xf numFmtId="59" fontId="6" fillId="2" borderId="19" applyNumberFormat="1" applyFont="1" applyFill="1" applyBorder="1" applyAlignment="1" applyProtection="0">
      <alignment horizontal="center" vertical="center"/>
    </xf>
    <xf numFmtId="59" fontId="6" fillId="2" borderId="10" applyNumberFormat="1" applyFont="1" applyFill="1" applyBorder="1" applyAlignment="1" applyProtection="0">
      <alignment horizontal="center" vertical="center"/>
    </xf>
    <xf numFmtId="59" fontId="6" fillId="2" borderId="32" applyNumberFormat="1" applyFont="1" applyFill="1" applyBorder="1" applyAlignment="1" applyProtection="0">
      <alignment vertical="center"/>
    </xf>
    <xf numFmtId="59" fontId="6" fillId="2" borderId="42" applyNumberFormat="1" applyFont="1" applyFill="1" applyBorder="1" applyAlignment="1" applyProtection="0">
      <alignment horizontal="center" vertical="center"/>
    </xf>
    <xf numFmtId="59" fontId="6" fillId="2" borderId="43" applyNumberFormat="1" applyFont="1" applyFill="1" applyBorder="1" applyAlignment="1" applyProtection="0">
      <alignment horizontal="center" vertical="center"/>
    </xf>
    <xf numFmtId="1" fontId="6" fillId="2" borderId="5" applyNumberFormat="1" applyFont="1" applyFill="1" applyBorder="1" applyAlignment="1" applyProtection="0">
      <alignment horizontal="center" vertical="center"/>
    </xf>
    <xf numFmtId="59" fontId="6" fillId="2" borderId="5" applyNumberFormat="1" applyFont="1" applyFill="1" applyBorder="1" applyAlignment="1" applyProtection="0">
      <alignment vertical="center"/>
    </xf>
    <xf numFmtId="1" fontId="4" borderId="24" applyNumberFormat="1" applyFont="1" applyFill="0" applyBorder="1" applyAlignment="1" applyProtection="0">
      <alignment vertical="bottom"/>
    </xf>
    <xf numFmtId="59" fontId="6" fillId="2" borderId="18" applyNumberFormat="1" applyFont="1" applyFill="1" applyBorder="1" applyAlignment="1" applyProtection="0">
      <alignment horizontal="center" vertical="center"/>
    </xf>
    <xf numFmtId="0" fontId="15" fillId="2" borderId="14" applyNumberFormat="1" applyFont="1" applyFill="1" applyBorder="1" applyAlignment="1" applyProtection="0">
      <alignment horizontal="right" vertical="center"/>
    </xf>
    <xf numFmtId="59" fontId="15" fillId="2" borderId="17" applyNumberFormat="1" applyFont="1" applyFill="1" applyBorder="1" applyAlignment="1" applyProtection="0">
      <alignment horizontal="center" vertical="center"/>
    </xf>
    <xf numFmtId="59" fontId="15" fillId="2" borderId="19" applyNumberFormat="1" applyFont="1" applyFill="1" applyBorder="1" applyAlignment="1" applyProtection="0">
      <alignment horizontal="center" vertical="center"/>
    </xf>
    <xf numFmtId="1" fontId="6" fillId="3" borderId="17" applyNumberFormat="1" applyFont="1" applyFill="1" applyBorder="1" applyAlignment="1" applyProtection="0">
      <alignment horizontal="left" vertical="center" wrapText="1"/>
    </xf>
    <xf numFmtId="1" fontId="10" fillId="2" borderId="10" applyNumberFormat="1" applyFont="1" applyFill="1" applyBorder="1" applyAlignment="1" applyProtection="0">
      <alignment horizontal="left" vertical="top" wrapText="1"/>
    </xf>
    <xf numFmtId="0" fontId="10" fillId="2" borderId="5" applyNumberFormat="1" applyFont="1" applyFill="1" applyBorder="1" applyAlignment="1" applyProtection="0">
      <alignment horizontal="left" vertical="top" wrapText="1"/>
    </xf>
    <xf numFmtId="1" fontId="10" fillId="2" borderId="5" applyNumberFormat="1" applyFont="1" applyFill="1" applyBorder="1" applyAlignment="1" applyProtection="0">
      <alignment horizontal="left" vertical="top" wrapText="1"/>
    </xf>
    <xf numFmtId="1" fontId="4" borderId="44" applyNumberFormat="1" applyFont="1" applyFill="0" applyBorder="1" applyAlignment="1" applyProtection="0">
      <alignment horizontal="center" vertical="bottom"/>
    </xf>
    <xf numFmtId="1" fontId="4" borderId="4" applyNumberFormat="1" applyFont="1" applyFill="0" applyBorder="1" applyAlignment="1" applyProtection="0">
      <alignment horizontal="center" vertical="bottom" wrapText="1"/>
    </xf>
    <xf numFmtId="1" fontId="4" borderId="6" applyNumberFormat="1" applyFont="1" applyFill="0" applyBorder="1" applyAlignment="1" applyProtection="0">
      <alignment horizontal="center" vertical="bottom" wrapText="1"/>
    </xf>
    <xf numFmtId="1" fontId="4" borderId="45" applyNumberFormat="1" applyFont="1" applyFill="0" applyBorder="1" applyAlignment="1" applyProtection="0">
      <alignment horizontal="center" vertical="bottom" wrapText="1"/>
    </xf>
    <xf numFmtId="1" fontId="4" borderId="46" applyNumberFormat="1" applyFont="1" applyFill="0" applyBorder="1" applyAlignment="1" applyProtection="0">
      <alignment horizontal="center" vertical="bottom" wrapText="1"/>
    </xf>
    <xf numFmtId="1" fontId="4" borderId="5" applyNumberFormat="1" applyFont="1" applyFill="0" applyBorder="1" applyAlignment="1" applyProtection="0">
      <alignment horizontal="center" vertical="bottom" wrapText="1"/>
    </xf>
    <xf numFmtId="1" fontId="4" borderId="28" applyNumberFormat="1" applyFont="1" applyFill="0" applyBorder="1" applyAlignment="1" applyProtection="0">
      <alignment horizontal="center" vertical="bottom" wrapText="1"/>
    </xf>
    <xf numFmtId="0" fontId="4" borderId="37" applyNumberFormat="1" applyFont="1" applyFill="0" applyBorder="1" applyAlignment="1" applyProtection="0">
      <alignment vertical="bottom" wrapText="1"/>
    </xf>
    <xf numFmtId="1" fontId="4" borderId="47" applyNumberFormat="1" applyFont="1" applyFill="0" applyBorder="1" applyAlignment="1" applyProtection="0">
      <alignment horizontal="center" vertical="bottom" wrapText="1"/>
    </xf>
    <xf numFmtId="0" fontId="4" borderId="37" applyNumberFormat="1" applyFont="1" applyFill="0" applyBorder="1" applyAlignment="1" applyProtection="0">
      <alignment vertical="center" wrapText="1"/>
    </xf>
    <xf numFmtId="0" fontId="4" borderId="37" applyNumberFormat="1" applyFont="1" applyFill="0" applyBorder="1" applyAlignment="1" applyProtection="0">
      <alignment horizontal="center" vertical="center" wrapText="1"/>
    </xf>
    <xf numFmtId="1" fontId="4" borderId="37" applyNumberFormat="1" applyFont="1" applyFill="0" applyBorder="1" applyAlignment="1" applyProtection="0">
      <alignment vertical="bottom" wrapText="1"/>
    </xf>
    <xf numFmtId="1" fontId="4" borderId="48" applyNumberFormat="1" applyFont="1" applyFill="0" applyBorder="1" applyAlignment="1" applyProtection="0">
      <alignment horizontal="center" vertical="bottom" wrapText="1"/>
    </xf>
    <xf numFmtId="1" fontId="4" borderId="49" applyNumberFormat="1" applyFont="1" applyFill="0" applyBorder="1" applyAlignment="1" applyProtection="0">
      <alignment horizontal="center" vertical="bottom" wrapText="1"/>
    </xf>
    <xf numFmtId="1" fontId="4" borderId="50" applyNumberFormat="1" applyFont="1" applyFill="0" applyBorder="1" applyAlignment="1" applyProtection="0">
      <alignment vertical="bottom" wrapText="1"/>
    </xf>
    <xf numFmtId="1" fontId="4" borderId="7" applyNumberFormat="1" applyFont="1" applyFill="0" applyBorder="1" applyAlignment="1" applyProtection="0">
      <alignment horizontal="center" vertical="bottom" wrapText="1"/>
    </xf>
    <xf numFmtId="0" fontId="10" fillId="2" borderId="7" applyNumberFormat="1" applyFont="1" applyFill="1" applyBorder="1" applyAlignment="1" applyProtection="0">
      <alignment horizontal="left" vertical="center" wrapText="1"/>
    </xf>
    <xf numFmtId="1" fontId="10" fillId="2" borderId="7" applyNumberFormat="1" applyFont="1" applyFill="1" applyBorder="1" applyAlignment="1" applyProtection="0">
      <alignment horizontal="left" vertical="center" wrapText="1"/>
    </xf>
    <xf numFmtId="0" fontId="16" fillId="2" borderId="5" applyNumberFormat="1" applyFont="1" applyFill="1" applyBorder="1" applyAlignment="1" applyProtection="0">
      <alignment horizontal="center" vertical="center"/>
    </xf>
    <xf numFmtId="1" fontId="4" borderId="6" applyNumberFormat="1" applyFont="1" applyFill="0" applyBorder="1" applyAlignment="1" applyProtection="0">
      <alignment horizontal="center" vertical="bottom"/>
    </xf>
    <xf numFmtId="1" fontId="4" borderId="51" applyNumberFormat="1" applyFont="1" applyFill="0" applyBorder="1" applyAlignment="1" applyProtection="0">
      <alignment horizontal="center" vertical="bottom"/>
    </xf>
    <xf numFmtId="1" fontId="16" fillId="2" borderId="52" applyNumberFormat="1" applyFont="1" applyFill="1" applyBorder="1" applyAlignment="1" applyProtection="0">
      <alignment horizontal="center" vertical="center"/>
    </xf>
    <xf numFmtId="1" fontId="6" fillId="2" borderId="52" applyNumberFormat="1" applyFont="1" applyFill="1" applyBorder="1" applyAlignment="1" applyProtection="0">
      <alignment horizontal="center" vertical="center"/>
    </xf>
    <xf numFmtId="1" fontId="4" borderId="53" applyNumberFormat="1" applyFont="1" applyFill="0" applyBorder="1" applyAlignment="1" applyProtection="0">
      <alignment horizontal="center" vertical="bottom"/>
    </xf>
    <xf numFmtId="0" fontId="2" applyNumberFormat="1" applyFont="1" applyFill="0" applyBorder="0" applyAlignment="1" applyProtection="0">
      <alignment vertical="top" wrapText="1"/>
    </xf>
    <xf numFmtId="1" fontId="4" borderId="54" applyNumberFormat="1" applyFont="1" applyFill="0" applyBorder="1" applyAlignment="1" applyProtection="0">
      <alignment vertical="bottom"/>
    </xf>
    <xf numFmtId="0" fontId="2" applyNumberFormat="1" applyFont="1" applyFill="0" applyBorder="0"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008000"/>
      <rgbColor rgb="ffffffff"/>
      <rgbColor rgb="ffe36c09"/>
      <rgbColor rgb="ffd8d8d8"/>
      <rgbColor rgb="ff000090"/>
      <rgbColor rgb="ffffffcc"/>
      <rgbColor rgb="ff0000ff"/>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Relationships xmlns="http://schemas.openxmlformats.org/package/2006/relationships"><Relationship Id="rId1" Type="http://schemas.openxmlformats.org/officeDocument/2006/relationships/image" Target="../media/image2.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2</xdr:col>
      <xdr:colOff>1438275</xdr:colOff>
      <xdr:row>0</xdr:row>
      <xdr:rowOff>19051</xdr:rowOff>
    </xdr:from>
    <xdr:to>
      <xdr:col>5</xdr:col>
      <xdr:colOff>247650</xdr:colOff>
      <xdr:row>1</xdr:row>
      <xdr:rowOff>40167</xdr:rowOff>
    </xdr:to>
    <xdr:pic>
      <xdr:nvPicPr>
        <xdr:cNvPr id="2" name="image2.png"/>
        <xdr:cNvPicPr/>
      </xdr:nvPicPr>
      <xdr:blipFill>
        <a:blip r:embed="rId1">
          <a:extLst/>
        </a:blip>
        <a:stretch>
          <a:fillRect/>
        </a:stretch>
      </xdr:blipFill>
      <xdr:spPr>
        <a:xfrm>
          <a:off x="4092575" y="19051"/>
          <a:ext cx="5184775" cy="935517"/>
        </a:xfrm>
        <a:prstGeom prst="rect">
          <a:avLst/>
        </a:prstGeom>
        <a:ln w="12700" cap="flat">
          <a:noFill/>
          <a:miter lim="400000"/>
        </a:ln>
        <a:effectLst/>
      </xdr:spPr>
    </xdr:pic>
    <xdr:clientData/>
  </xdr:twoCellAnchor>
</xdr:wsDr>
</file>

<file path=xl/theme/_rels/theme1.xml.rels><?xml version="1.0" encoding="UTF-8" standalone="yes"?><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38100" dist="25400" dir="5400000">
              <a:srgbClr val="000000">
                <a:alpha val="50000"/>
              </a:srgbClr>
            </a:outerShdw>
          </a:effectLst>
        </a:effectStyle>
        <a:effectStyle>
          <a:effectLst>
            <a:outerShdw sx="100000" sy="100000" kx="0" ky="0" algn="b" rotWithShape="0" blurRad="40000" dist="20000" dir="5400000">
              <a:srgbClr val="000000">
                <a:alpha val="38000"/>
              </a:srgbClr>
            </a:outerShdw>
          </a:effectLst>
        </a:effectStyle>
        <a:effectStyle>
          <a:effectLst>
            <a:outerShdw sx="100000" sy="100000" kx="0" ky="0" algn="b" rotWithShape="0" blurRad="40000" dist="23000" dir="5400000">
              <a:srgbClr val="000000">
                <a:alpha val="35000"/>
              </a:srgbClr>
            </a:outerShdw>
          </a:effectLst>
        </a:effectStyle>
        <a:effectStyle>
          <a:effectLst>
            <a:outerShdw sx="100000" sy="100000" kx="0" ky="0" algn="b" rotWithShape="0" blurRad="400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r:embed="rId1"/>
          <a:srcRect l="0" t="0" r="0" b="0"/>
          <a:tile tx="0" ty="0" sx="100000" sy="100000" flip="none" algn="tl"/>
        </a:blipFill>
        <a:ln w="12700" cap="flat">
          <a:noFill/>
          <a:miter lim="400000"/>
        </a:ln>
        <a:effectLst>
          <a:outerShdw sx="100000" sy="100000" kx="0" ky="0" algn="b" rotWithShape="0" blurRad="38100" dist="25400" dir="5400000">
            <a:srgbClr val="000000">
              <a:alpha val="50000"/>
            </a:srgbClr>
          </a:outerShdw>
        </a:effectLst>
      </a:spPr>
      <a:bodyPr rot="0" spcFirstLastPara="1" vertOverflow="overflow" horzOverflow="overflow" vert="horz" wrap="square" lIns="50800" tIns="50800" rIns="50800" bIns="50800" numCol="1" spcCol="38100" rtlCol="0" anchor="ctr" upright="0">
        <a:spAutoFit/>
      </a:bodyPr>
      <a:lstStyle>
        <a:defPPr marL="0" marR="0" indent="0" algn="ctr" defTabSz="457200" rtl="0" fontAlgn="auto" latinLnBrk="1" hangingPunct="0">
          <a:lnSpc>
            <a:spcPct val="100000"/>
          </a:lnSpc>
          <a:spcBef>
            <a:spcPts val="0"/>
          </a:spcBef>
          <a:spcAft>
            <a:spcPts val="0"/>
          </a:spcAft>
          <a:buClrTx/>
          <a:buSzTx/>
          <a:buFontTx/>
          <a:buNone/>
          <a:tabLst/>
          <a:defRPr b="0" baseline="0" cap="none" i="0" spc="0" strike="noStrike" sz="1200" u="none" kumimoji="0" normalizeH="0">
            <a:ln>
              <a:noFill/>
            </a:ln>
            <a:solidFill>
              <a:srgbClr val="FFFFFF"/>
            </a:solidFill>
            <a:effectLst>
              <a:outerShdw sx="100000" sy="100000" kx="0" ky="0" algn="b" rotWithShape="0" blurRad="25400" dist="23998" dir="270000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1"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hyperlink" Target="mailto:herhold2@illinois.edu" TargetMode="External"/><Relationship Id="rId2" Type="http://schemas.openxmlformats.org/officeDocument/2006/relationships/hyperlink" Target="mailto:ttracy@illinois.edu" TargetMode="External"/><Relationship Id="rId3" Type="http://schemas.openxmlformats.org/officeDocument/2006/relationships/hyperlink" Target="mailto:herhold2@illinois.edu" TargetMode="External"/><Relationship Id="rId4" Type="http://schemas.openxmlformats.org/officeDocument/2006/relationships/hyperlink" Target="mailto:depetrsn@illinois.edu" TargetMode="External"/><Relationship Id="rId5" Type="http://schemas.openxmlformats.org/officeDocument/2006/relationships/hyperlink" Target="mailto:deal@illinois.edu" TargetMode="External"/><Relationship Id="rId6" Type="http://schemas.openxmlformats.org/officeDocument/2006/relationships/drawing" Target="../drawings/drawing1.xml"/><Relationship Id="rId7" Type="http://schemas.openxmlformats.org/officeDocument/2006/relationships/vmlDrawing" Target="../drawings/vmlDrawing1.vml"/></Relationships>

</file>

<file path=xl/worksheets/sheet1.xml><?xml version="1.0" encoding="utf-8"?>
<worksheet xmlns:r="http://schemas.openxmlformats.org/officeDocument/2006/relationships" xmlns="http://schemas.openxmlformats.org/spreadsheetml/2006/main">
  <dimension ref="A1:H196"/>
  <sheetViews>
    <sheetView workbookViewId="0" showGridLines="0" defaultGridColor="1"/>
  </sheetViews>
  <sheetFormatPr defaultColWidth="6.625" defaultRowHeight="15" customHeight="1" outlineLevelRow="0" outlineLevelCol="0"/>
  <cols>
    <col min="1" max="1" width="6.875" style="1" customWidth="1"/>
    <col min="2" max="2" width="19.25" style="1" customWidth="1"/>
    <col min="3" max="3" width="23.625" style="1" customWidth="1"/>
    <col min="4" max="4" width="19.875" style="1" customWidth="1"/>
    <col min="5" max="5" width="19.25" style="1" customWidth="1"/>
    <col min="6" max="6" width="19.25" style="1" customWidth="1"/>
    <col min="7" max="7" width="19.25" style="1" customWidth="1"/>
    <col min="8" max="8" width="43.5" style="1" customWidth="1"/>
    <col min="9" max="256" width="6.625" style="1" customWidth="1"/>
  </cols>
  <sheetData>
    <row r="1" ht="72" customHeight="1">
      <c r="A1" s="2"/>
      <c r="B1" s="3"/>
      <c r="C1" s="3"/>
      <c r="D1" s="3"/>
      <c r="E1" s="3"/>
      <c r="F1" s="3"/>
      <c r="G1" s="3"/>
      <c r="H1" s="4"/>
    </row>
    <row r="2" ht="26.25" customHeight="1">
      <c r="A2" s="5"/>
      <c r="B2" t="s" s="6">
        <v>0</v>
      </c>
      <c r="C2" s="7"/>
      <c r="D2" s="7"/>
      <c r="E2" s="7"/>
      <c r="F2" s="7"/>
      <c r="G2" s="7"/>
      <c r="H2" s="8"/>
    </row>
    <row r="3" ht="16.5" customHeight="1">
      <c r="A3" s="5"/>
      <c r="B3" s="9"/>
      <c r="C3" s="9"/>
      <c r="D3" s="9"/>
      <c r="E3" s="9"/>
      <c r="F3" s="9"/>
      <c r="G3" s="9"/>
      <c r="H3" s="8"/>
    </row>
    <row r="4" ht="15.75" customHeight="1">
      <c r="A4" s="10"/>
      <c r="B4" t="s" s="11">
        <v>1</v>
      </c>
      <c r="C4" s="12"/>
      <c r="D4" s="12"/>
      <c r="E4" s="12"/>
      <c r="F4" s="12"/>
      <c r="G4" s="13"/>
      <c r="H4" s="14"/>
    </row>
    <row r="5" ht="15.75" customHeight="1">
      <c r="A5" s="10"/>
      <c r="B5" s="15"/>
      <c r="C5" s="16"/>
      <c r="D5" s="16"/>
      <c r="E5" s="16"/>
      <c r="F5" s="16"/>
      <c r="G5" s="17"/>
      <c r="H5" s="14"/>
    </row>
    <row r="6" ht="15.75" customHeight="1">
      <c r="A6" s="10"/>
      <c r="B6" s="15"/>
      <c r="C6" s="16"/>
      <c r="D6" s="16"/>
      <c r="E6" s="16"/>
      <c r="F6" s="16"/>
      <c r="G6" s="17"/>
      <c r="H6" s="14"/>
    </row>
    <row r="7" ht="15.75" customHeight="1">
      <c r="A7" s="10"/>
      <c r="B7" s="15"/>
      <c r="C7" s="16"/>
      <c r="D7" s="16"/>
      <c r="E7" s="16"/>
      <c r="F7" s="16"/>
      <c r="G7" s="17"/>
      <c r="H7" s="14"/>
    </row>
    <row r="8" ht="15.75" customHeight="1">
      <c r="A8" s="10"/>
      <c r="B8" s="15"/>
      <c r="C8" s="16"/>
      <c r="D8" s="16"/>
      <c r="E8" s="16"/>
      <c r="F8" s="16"/>
      <c r="G8" s="17"/>
      <c r="H8" s="14"/>
    </row>
    <row r="9" ht="15.75" customHeight="1">
      <c r="A9" s="10"/>
      <c r="B9" s="15"/>
      <c r="C9" s="16"/>
      <c r="D9" s="16"/>
      <c r="E9" s="16"/>
      <c r="F9" s="16"/>
      <c r="G9" s="17"/>
      <c r="H9" s="14"/>
    </row>
    <row r="10" ht="16.5" customHeight="1">
      <c r="A10" s="10"/>
      <c r="B10" s="18"/>
      <c r="C10" s="19"/>
      <c r="D10" s="19"/>
      <c r="E10" s="19"/>
      <c r="F10" s="19"/>
      <c r="G10" s="20"/>
      <c r="H10" s="14"/>
    </row>
    <row r="11" ht="26.25" customHeight="1">
      <c r="A11" s="5"/>
      <c r="B11" t="s" s="21">
        <v>2</v>
      </c>
      <c r="C11" s="22"/>
      <c r="D11" s="22"/>
      <c r="E11" s="22"/>
      <c r="F11" s="22"/>
      <c r="G11" s="22"/>
      <c r="H11" s="23"/>
    </row>
    <row r="12" ht="27" customHeight="1">
      <c r="A12" s="5"/>
      <c r="B12" s="24"/>
      <c r="C12" s="24"/>
      <c r="D12" s="25"/>
      <c r="E12" s="25"/>
      <c r="F12" s="25"/>
      <c r="G12" s="25"/>
      <c r="H12" s="26"/>
    </row>
    <row r="13" ht="16.5" customHeight="1">
      <c r="A13" s="5"/>
      <c r="B13" t="s" s="27">
        <v>3</v>
      </c>
      <c r="C13" s="28"/>
      <c r="D13" t="s" s="29">
        <v>4</v>
      </c>
      <c r="E13" s="30"/>
      <c r="F13" s="30"/>
      <c r="G13" s="31"/>
      <c r="H13" s="14"/>
    </row>
    <row r="14" ht="16.5" customHeight="1">
      <c r="A14" s="5"/>
      <c r="B14" t="s" s="27">
        <v>5</v>
      </c>
      <c r="C14" s="28"/>
      <c r="D14" s="32">
        <v>10000</v>
      </c>
      <c r="E14" s="33"/>
      <c r="F14" s="34"/>
      <c r="G14" s="34"/>
      <c r="H14" s="8"/>
    </row>
    <row r="15" ht="16.5" customHeight="1">
      <c r="A15" s="5"/>
      <c r="B15" t="s" s="27">
        <v>6</v>
      </c>
      <c r="C15" s="28"/>
      <c r="D15" t="s" s="35">
        <v>7</v>
      </c>
      <c r="E15" s="36"/>
      <c r="F15" t="s" s="37">
        <v>8</v>
      </c>
      <c r="G15" s="38"/>
      <c r="H15" s="39"/>
    </row>
    <row r="16" ht="16.5" customHeight="1">
      <c r="A16" s="5"/>
      <c r="B16" t="s" s="40">
        <v>9</v>
      </c>
      <c r="C16" s="41"/>
      <c r="D16" t="s" s="42">
        <v>10</v>
      </c>
      <c r="E16" s="43"/>
      <c r="F16" t="s" s="44">
        <v>11</v>
      </c>
      <c r="G16" t="s" s="45">
        <v>12</v>
      </c>
      <c r="H16" s="39"/>
    </row>
    <row r="17" ht="16.5" customHeight="1">
      <c r="A17" s="5"/>
      <c r="B17" s="46"/>
      <c r="C17" s="41"/>
      <c r="D17" s="47"/>
      <c r="E17" s="48"/>
      <c r="F17" t="s" s="49">
        <v>10</v>
      </c>
      <c r="G17" t="s" s="50">
        <v>13</v>
      </c>
      <c r="H17" s="39"/>
    </row>
    <row r="18" ht="15.75" customHeight="1">
      <c r="A18" s="5"/>
      <c r="B18" s="46"/>
      <c r="C18" s="46"/>
      <c r="D18" s="51"/>
      <c r="E18" s="52"/>
      <c r="F18" t="s" s="53">
        <v>14</v>
      </c>
      <c r="G18" t="s" s="54">
        <v>15</v>
      </c>
      <c r="H18" s="39"/>
    </row>
    <row r="19" ht="15.75" customHeight="1">
      <c r="A19" s="5"/>
      <c r="B19" s="55"/>
      <c r="C19" s="55"/>
      <c r="D19" s="55"/>
      <c r="E19" s="55"/>
      <c r="F19" s="56"/>
      <c r="G19" s="56"/>
      <c r="H19" s="8"/>
    </row>
    <row r="20" ht="26.25" customHeight="1">
      <c r="A20" s="5"/>
      <c r="B20" t="s" s="57">
        <v>16</v>
      </c>
      <c r="C20" s="58"/>
      <c r="D20" s="58"/>
      <c r="E20" s="58"/>
      <c r="F20" s="58"/>
      <c r="G20" s="58"/>
      <c r="H20" s="23"/>
    </row>
    <row r="21" ht="26.25" customHeight="1">
      <c r="A21" s="5"/>
      <c r="B21" s="24"/>
      <c r="C21" s="24"/>
      <c r="D21" s="24"/>
      <c r="E21" s="24"/>
      <c r="F21" s="24"/>
      <c r="G21" s="24"/>
      <c r="H21" s="26"/>
    </row>
    <row r="22" ht="27" customHeight="1">
      <c r="A22" s="5"/>
      <c r="B22" t="s" s="59">
        <v>17</v>
      </c>
      <c r="C22" s="60"/>
      <c r="D22" s="25"/>
      <c r="E22" s="25"/>
      <c r="F22" s="24"/>
      <c r="G22" s="24"/>
      <c r="H22" s="26"/>
    </row>
    <row r="23" ht="16.5" customHeight="1">
      <c r="A23" s="5"/>
      <c r="B23" t="s" s="61">
        <v>18</v>
      </c>
      <c r="C23" s="62"/>
      <c r="D23" t="s" s="29">
        <v>19</v>
      </c>
      <c r="E23" s="63"/>
      <c r="F23" s="64"/>
      <c r="G23" s="55"/>
      <c r="H23" s="8"/>
    </row>
    <row r="24" ht="16.5" customHeight="1">
      <c r="A24" s="5"/>
      <c r="B24" t="s" s="61">
        <v>20</v>
      </c>
      <c r="C24" s="62"/>
      <c r="D24" t="s" s="29">
        <v>21</v>
      </c>
      <c r="E24" s="31"/>
      <c r="F24" s="64"/>
      <c r="G24" s="55"/>
      <c r="H24" s="8"/>
    </row>
    <row r="25" ht="16.5" customHeight="1">
      <c r="A25" s="5"/>
      <c r="B25" t="s" s="61">
        <v>22</v>
      </c>
      <c r="C25" s="62"/>
      <c r="D25" t="s" s="65">
        <v>23</v>
      </c>
      <c r="E25" s="66"/>
      <c r="F25" s="64"/>
      <c r="G25" s="55"/>
      <c r="H25" s="8"/>
    </row>
    <row r="26" ht="16.5" customHeight="1">
      <c r="A26" s="5"/>
      <c r="B26" t="s" s="61">
        <v>24</v>
      </c>
      <c r="C26" s="62"/>
      <c r="D26" t="s" s="29">
        <v>25</v>
      </c>
      <c r="E26" s="67"/>
      <c r="F26" s="64"/>
      <c r="G26" s="55"/>
      <c r="H26" s="8"/>
    </row>
    <row r="27" ht="16.5" customHeight="1">
      <c r="A27" s="5"/>
      <c r="B27" t="s" s="61">
        <v>26</v>
      </c>
      <c r="C27" s="62"/>
      <c r="D27" s="68"/>
      <c r="E27" s="63"/>
      <c r="F27" s="64"/>
      <c r="G27" s="55"/>
      <c r="H27" s="8"/>
    </row>
    <row r="28" ht="15.75" customHeight="1">
      <c r="A28" s="5"/>
      <c r="B28" s="69"/>
      <c r="C28" s="69"/>
      <c r="D28" s="51"/>
      <c r="E28" s="51"/>
      <c r="F28" s="55"/>
      <c r="G28" s="55"/>
      <c r="H28" s="8"/>
    </row>
    <row r="29" ht="19.5" customHeight="1">
      <c r="A29" s="5"/>
      <c r="B29" t="s" s="59">
        <v>27</v>
      </c>
      <c r="C29" s="60"/>
      <c r="D29" s="9"/>
      <c r="E29" s="9"/>
      <c r="F29" s="55"/>
      <c r="G29" s="55"/>
      <c r="H29" s="8"/>
    </row>
    <row r="30" ht="16.5" customHeight="1">
      <c r="A30" s="5"/>
      <c r="B30" t="s" s="61">
        <v>18</v>
      </c>
      <c r="C30" s="62"/>
      <c r="D30" t="s" s="29">
        <v>28</v>
      </c>
      <c r="E30" s="70"/>
      <c r="F30" s="64"/>
      <c r="G30" s="55"/>
      <c r="H30" s="8"/>
    </row>
    <row r="31" ht="16.5" customHeight="1">
      <c r="A31" s="5"/>
      <c r="B31" t="s" s="61">
        <v>29</v>
      </c>
      <c r="C31" s="62"/>
      <c r="D31" t="s" s="29">
        <v>30</v>
      </c>
      <c r="E31" s="71"/>
      <c r="F31" s="64"/>
      <c r="G31" s="55"/>
      <c r="H31" s="8"/>
    </row>
    <row r="32" ht="16.5" customHeight="1">
      <c r="A32" s="5"/>
      <c r="B32" t="s" s="61">
        <v>31</v>
      </c>
      <c r="C32" s="62"/>
      <c r="D32" t="s" s="29">
        <v>32</v>
      </c>
      <c r="E32" s="71"/>
      <c r="F32" s="64"/>
      <c r="G32" s="55"/>
      <c r="H32" s="8"/>
    </row>
    <row r="33" ht="16.5" customHeight="1">
      <c r="A33" s="5"/>
      <c r="B33" t="s" s="61">
        <v>22</v>
      </c>
      <c r="C33" s="62"/>
      <c r="D33" t="s" s="65">
        <v>33</v>
      </c>
      <c r="E33" s="71"/>
      <c r="F33" s="64"/>
      <c r="G33" s="55"/>
      <c r="H33" s="8"/>
    </row>
    <row r="34" ht="16.5" customHeight="1">
      <c r="A34" s="5"/>
      <c r="B34" t="s" s="61">
        <v>24</v>
      </c>
      <c r="C34" s="62"/>
      <c r="D34" t="s" s="29">
        <v>34</v>
      </c>
      <c r="E34" s="72"/>
      <c r="F34" s="64"/>
      <c r="G34" s="55"/>
      <c r="H34" s="8"/>
    </row>
    <row r="35" ht="15.75" customHeight="1">
      <c r="A35" s="5"/>
      <c r="B35" s="69"/>
      <c r="C35" s="69"/>
      <c r="D35" s="73"/>
      <c r="E35" s="73"/>
      <c r="F35" s="55"/>
      <c r="G35" s="55"/>
      <c r="H35" s="8"/>
    </row>
    <row r="36" ht="15.75" customHeight="1">
      <c r="A36" s="5"/>
      <c r="B36" t="s" s="61">
        <v>35</v>
      </c>
      <c r="C36" s="69"/>
      <c r="D36" t="s" s="74">
        <v>36</v>
      </c>
      <c r="E36" s="75"/>
      <c r="F36" t="s" s="74">
        <v>37</v>
      </c>
      <c r="G36" t="s" s="74">
        <v>38</v>
      </c>
      <c r="H36" s="8"/>
    </row>
    <row r="37" ht="15.75" customHeight="1">
      <c r="A37" s="5"/>
      <c r="B37" s="69"/>
      <c r="C37" s="76"/>
      <c r="D37" t="s" s="37">
        <v>19</v>
      </c>
      <c r="E37" s="38"/>
      <c r="F37" t="s" s="77">
        <v>39</v>
      </c>
      <c r="G37" t="s" s="78">
        <v>23</v>
      </c>
      <c r="H37" s="39"/>
    </row>
    <row r="38" ht="15.75" customHeight="1">
      <c r="A38" s="5"/>
      <c r="B38" s="69"/>
      <c r="C38" s="76"/>
      <c r="D38" t="s" s="37">
        <v>40</v>
      </c>
      <c r="E38" s="38"/>
      <c r="F38" t="s" s="77">
        <v>41</v>
      </c>
      <c r="G38" t="s" s="78">
        <v>42</v>
      </c>
      <c r="H38" s="39"/>
    </row>
    <row r="39" ht="15.75" customHeight="1">
      <c r="A39" s="5"/>
      <c r="B39" s="69"/>
      <c r="C39" s="76"/>
      <c r="D39" t="s" s="37">
        <v>43</v>
      </c>
      <c r="E39" s="38"/>
      <c r="F39" t="s" s="77">
        <v>44</v>
      </c>
      <c r="G39" t="s" s="77">
        <v>45</v>
      </c>
      <c r="H39" s="39"/>
    </row>
    <row r="40" ht="15.75" customHeight="1">
      <c r="A40" s="5"/>
      <c r="B40" s="69"/>
      <c r="C40" s="76"/>
      <c r="D40" s="79"/>
      <c r="E40" s="38"/>
      <c r="F40" s="80"/>
      <c r="G40" s="80"/>
      <c r="H40" s="39"/>
    </row>
    <row r="41" ht="15.75" customHeight="1">
      <c r="A41" s="5"/>
      <c r="B41" s="69"/>
      <c r="C41" s="69"/>
      <c r="D41" s="81"/>
      <c r="E41" s="81"/>
      <c r="F41" s="56"/>
      <c r="G41" s="56"/>
      <c r="H41" s="8"/>
    </row>
    <row r="42" ht="19.5" customHeight="1">
      <c r="A42" s="5"/>
      <c r="B42" t="s" s="59">
        <v>46</v>
      </c>
      <c r="C42" s="60"/>
      <c r="D42" t="s" s="82">
        <v>47</v>
      </c>
      <c r="E42" s="9"/>
      <c r="F42" s="55"/>
      <c r="G42" s="55"/>
      <c r="H42" s="8"/>
    </row>
    <row r="43" ht="16.5" customHeight="1">
      <c r="A43" s="5"/>
      <c r="B43" t="s" s="61">
        <v>18</v>
      </c>
      <c r="C43" s="62"/>
      <c r="D43" s="68"/>
      <c r="E43" s="63"/>
      <c r="F43" s="64"/>
      <c r="G43" s="55"/>
      <c r="H43" s="8"/>
    </row>
    <row r="44" ht="16.5" customHeight="1">
      <c r="A44" s="5"/>
      <c r="B44" t="s" s="61">
        <v>22</v>
      </c>
      <c r="C44" s="62"/>
      <c r="D44" s="83"/>
      <c r="E44" s="66"/>
      <c r="F44" s="64"/>
      <c r="G44" s="55"/>
      <c r="H44" s="8"/>
    </row>
    <row r="45" ht="16.5" customHeight="1">
      <c r="A45" s="5"/>
      <c r="B45" t="s" s="61">
        <v>24</v>
      </c>
      <c r="C45" s="62"/>
      <c r="D45" s="84"/>
      <c r="E45" s="67"/>
      <c r="F45" s="64"/>
      <c r="G45" s="55"/>
      <c r="H45" s="8"/>
    </row>
    <row r="46" ht="15.75" customHeight="1">
      <c r="A46" s="5"/>
      <c r="B46" s="69"/>
      <c r="C46" s="69"/>
      <c r="D46" s="85"/>
      <c r="E46" s="85"/>
      <c r="F46" s="55"/>
      <c r="G46" s="55"/>
      <c r="H46" s="8"/>
    </row>
    <row r="47" ht="15.75" customHeight="1">
      <c r="A47" s="5"/>
      <c r="B47" s="69"/>
      <c r="C47" s="69"/>
      <c r="D47" s="55"/>
      <c r="E47" s="55"/>
      <c r="F47" s="55"/>
      <c r="G47" s="55"/>
      <c r="H47" s="8"/>
    </row>
    <row r="48" ht="26.25" customHeight="1">
      <c r="A48" s="5"/>
      <c r="B48" t="s" s="57">
        <v>48</v>
      </c>
      <c r="C48" s="58"/>
      <c r="D48" s="58"/>
      <c r="E48" s="58"/>
      <c r="F48" s="58"/>
      <c r="G48" s="58"/>
      <c r="H48" s="23"/>
    </row>
    <row r="49" ht="15.75" customHeight="1">
      <c r="A49" s="5"/>
      <c r="B49" s="86"/>
      <c r="C49" s="86"/>
      <c r="D49" s="86"/>
      <c r="E49" s="86"/>
      <c r="F49" s="86"/>
      <c r="G49" s="86"/>
      <c r="H49" s="87"/>
    </row>
    <row r="50" ht="16.5" customHeight="1">
      <c r="A50" s="5"/>
      <c r="B50" t="s" s="88">
        <v>49</v>
      </c>
      <c r="C50" s="89"/>
      <c r="D50" s="89"/>
      <c r="E50" s="89"/>
      <c r="F50" s="89"/>
      <c r="G50" s="89"/>
      <c r="H50" s="8"/>
    </row>
    <row r="51" ht="154.5" customHeight="1">
      <c r="A51" s="10"/>
      <c r="B51" t="s" s="90">
        <v>50</v>
      </c>
      <c r="C51" s="91"/>
      <c r="D51" s="91"/>
      <c r="E51" s="91"/>
      <c r="F51" s="91"/>
      <c r="G51" s="92"/>
      <c r="H51" s="14"/>
    </row>
    <row r="52" ht="15.75" customHeight="1">
      <c r="A52" s="5"/>
      <c r="B52" s="85"/>
      <c r="C52" s="85"/>
      <c r="D52" s="85"/>
      <c r="E52" s="85"/>
      <c r="F52" s="85"/>
      <c r="G52" s="85"/>
      <c r="H52" s="8"/>
    </row>
    <row r="53" ht="16.5" customHeight="1">
      <c r="A53" s="5"/>
      <c r="B53" t="s" s="93">
        <v>51</v>
      </c>
      <c r="C53" s="94"/>
      <c r="D53" s="94"/>
      <c r="E53" s="94"/>
      <c r="F53" s="94"/>
      <c r="G53" s="94"/>
      <c r="H53" s="8"/>
    </row>
    <row r="54" ht="145.5" customHeight="1">
      <c r="A54" s="10"/>
      <c r="B54" t="s" s="95">
        <v>52</v>
      </c>
      <c r="C54" s="91"/>
      <c r="D54" s="91"/>
      <c r="E54" s="91"/>
      <c r="F54" s="91"/>
      <c r="G54" s="92"/>
      <c r="H54" s="14"/>
    </row>
    <row r="55" ht="15.75" customHeight="1">
      <c r="A55" s="5"/>
      <c r="B55" s="85"/>
      <c r="C55" s="85"/>
      <c r="D55" s="85"/>
      <c r="E55" s="85"/>
      <c r="F55" s="85"/>
      <c r="G55" s="85"/>
      <c r="H55" s="8"/>
    </row>
    <row r="56" ht="33.75" customHeight="1">
      <c r="A56" s="5"/>
      <c r="B56" t="s" s="93">
        <v>53</v>
      </c>
      <c r="C56" s="94"/>
      <c r="D56" s="94"/>
      <c r="E56" s="94"/>
      <c r="F56" s="94"/>
      <c r="G56" s="94"/>
      <c r="H56" s="8"/>
    </row>
    <row r="57" ht="163.5" customHeight="1">
      <c r="A57" s="10"/>
      <c r="B57" t="s" s="95">
        <v>54</v>
      </c>
      <c r="C57" s="91"/>
      <c r="D57" s="91"/>
      <c r="E57" s="91"/>
      <c r="F57" s="91"/>
      <c r="G57" s="92"/>
      <c r="H57" s="14"/>
    </row>
    <row r="58" ht="15.75" customHeight="1">
      <c r="A58" s="5"/>
      <c r="B58" s="85"/>
      <c r="C58" s="85"/>
      <c r="D58" s="85"/>
      <c r="E58" s="85"/>
      <c r="F58" s="85"/>
      <c r="G58" s="85"/>
      <c r="H58" s="8"/>
    </row>
    <row r="59" ht="51" customHeight="1">
      <c r="A59" s="5"/>
      <c r="B59" t="s" s="93">
        <v>55</v>
      </c>
      <c r="C59" s="94"/>
      <c r="D59" s="94"/>
      <c r="E59" s="94"/>
      <c r="F59" s="94"/>
      <c r="G59" s="94"/>
      <c r="H59" s="8"/>
    </row>
    <row r="60" ht="152.25" customHeight="1">
      <c r="A60" s="10"/>
      <c r="B60" t="s" s="95">
        <v>56</v>
      </c>
      <c r="C60" s="91"/>
      <c r="D60" s="91"/>
      <c r="E60" s="91"/>
      <c r="F60" s="91"/>
      <c r="G60" s="92"/>
      <c r="H60" s="14"/>
    </row>
    <row r="61" ht="15.75" customHeight="1">
      <c r="A61" s="5"/>
      <c r="B61" s="85"/>
      <c r="C61" s="85"/>
      <c r="D61" s="85"/>
      <c r="E61" s="85"/>
      <c r="F61" s="85"/>
      <c r="G61" s="85"/>
      <c r="H61" s="8"/>
    </row>
    <row r="62" ht="16.5" customHeight="1">
      <c r="A62" s="5"/>
      <c r="B62" t="s" s="96">
        <v>57</v>
      </c>
      <c r="C62" s="97"/>
      <c r="D62" s="97"/>
      <c r="E62" s="97"/>
      <c r="F62" s="97"/>
      <c r="G62" s="97"/>
      <c r="H62" s="8"/>
    </row>
    <row r="63" ht="129" customHeight="1">
      <c r="A63" s="10"/>
      <c r="B63" t="s" s="95">
        <v>58</v>
      </c>
      <c r="C63" s="91"/>
      <c r="D63" s="91"/>
      <c r="E63" s="91"/>
      <c r="F63" s="91"/>
      <c r="G63" s="92"/>
      <c r="H63" s="14"/>
    </row>
    <row r="64" ht="15.75" customHeight="1">
      <c r="A64" s="5"/>
      <c r="B64" s="85"/>
      <c r="C64" s="85"/>
      <c r="D64" s="85"/>
      <c r="E64" s="85"/>
      <c r="F64" s="85"/>
      <c r="G64" s="85"/>
      <c r="H64" s="8"/>
    </row>
    <row r="65" ht="16.5" customHeight="1">
      <c r="A65" s="5"/>
      <c r="B65" t="s" s="96">
        <v>59</v>
      </c>
      <c r="C65" s="97"/>
      <c r="D65" s="97"/>
      <c r="E65" s="97"/>
      <c r="F65" s="97"/>
      <c r="G65" s="97"/>
      <c r="H65" s="8"/>
    </row>
    <row r="66" ht="114" customHeight="1">
      <c r="A66" s="10"/>
      <c r="B66" t="s" s="95">
        <v>60</v>
      </c>
      <c r="C66" s="91"/>
      <c r="D66" s="91"/>
      <c r="E66" s="91"/>
      <c r="F66" s="91"/>
      <c r="G66" s="92"/>
      <c r="H66" s="14"/>
    </row>
    <row r="67" ht="15.75" customHeight="1">
      <c r="A67" s="5"/>
      <c r="B67" s="85"/>
      <c r="C67" s="85"/>
      <c r="D67" s="85"/>
      <c r="E67" s="85"/>
      <c r="F67" s="85"/>
      <c r="G67" s="85"/>
      <c r="H67" s="8"/>
    </row>
    <row r="68" ht="15.75" customHeight="1">
      <c r="A68" s="5"/>
      <c r="B68" s="55"/>
      <c r="C68" s="55"/>
      <c r="D68" s="55"/>
      <c r="E68" s="55"/>
      <c r="F68" s="55"/>
      <c r="G68" s="55"/>
      <c r="H68" s="8"/>
    </row>
    <row r="69" ht="26.25" customHeight="1">
      <c r="A69" s="5"/>
      <c r="B69" t="s" s="57">
        <v>61</v>
      </c>
      <c r="C69" s="58"/>
      <c r="D69" s="58"/>
      <c r="E69" s="58"/>
      <c r="F69" s="58"/>
      <c r="G69" s="58"/>
      <c r="H69" s="23"/>
    </row>
    <row r="70" ht="15.75" customHeight="1">
      <c r="A70" s="5"/>
      <c r="B70" t="s" s="98">
        <v>62</v>
      </c>
      <c r="C70" s="99"/>
      <c r="D70" s="99"/>
      <c r="E70" s="99"/>
      <c r="F70" s="99"/>
      <c r="G70" s="99"/>
      <c r="H70" s="8"/>
    </row>
    <row r="71" ht="15.75" customHeight="1">
      <c r="A71" s="5"/>
      <c r="B71" s="55"/>
      <c r="C71" s="55"/>
      <c r="D71" s="55"/>
      <c r="E71" s="55"/>
      <c r="F71" s="55"/>
      <c r="G71" s="55"/>
      <c r="H71" s="8"/>
    </row>
    <row r="72" ht="21" customHeight="1">
      <c r="A72" s="5"/>
      <c r="B72" t="s" s="100">
        <v>63</v>
      </c>
      <c r="C72" s="55"/>
      <c r="D72" s="55"/>
      <c r="E72" s="55"/>
      <c r="F72" s="55"/>
      <c r="G72" s="55"/>
      <c r="H72" s="8"/>
    </row>
    <row r="73" ht="37.5" customHeight="1">
      <c r="A73" s="5"/>
      <c r="B73" t="s" s="101">
        <v>64</v>
      </c>
      <c r="C73" s="102"/>
      <c r="D73" s="102"/>
      <c r="E73" s="102"/>
      <c r="F73" s="102"/>
      <c r="G73" s="102"/>
      <c r="H73" s="8"/>
    </row>
    <row r="74" ht="15.75" customHeight="1">
      <c r="A74" s="5"/>
      <c r="B74" s="55"/>
      <c r="C74" s="55"/>
      <c r="D74" s="55"/>
      <c r="E74" s="55"/>
      <c r="F74" s="55"/>
      <c r="G74" s="55"/>
      <c r="H74" s="8"/>
    </row>
    <row r="75" ht="18.75" customHeight="1">
      <c r="A75" s="5"/>
      <c r="B75" t="s" s="103">
        <v>65</v>
      </c>
      <c r="C75" s="104"/>
      <c r="D75" t="s" s="103">
        <v>66</v>
      </c>
      <c r="E75" s="104"/>
      <c r="F75" t="s" s="103">
        <v>67</v>
      </c>
      <c r="G75" s="104"/>
      <c r="H75" s="8"/>
    </row>
    <row r="76" ht="15.75" customHeight="1">
      <c r="A76" s="105"/>
      <c r="B76" t="s" s="106">
        <v>68</v>
      </c>
      <c r="C76" s="107"/>
      <c r="D76" t="s" s="106">
        <v>69</v>
      </c>
      <c r="E76" s="107"/>
      <c r="F76" t="s" s="106">
        <v>70</v>
      </c>
      <c r="G76" s="108"/>
      <c r="H76" s="39"/>
    </row>
    <row r="77" ht="15.75" customHeight="1">
      <c r="A77" s="105"/>
      <c r="B77" t="s" s="106">
        <v>71</v>
      </c>
      <c r="C77" s="107"/>
      <c r="D77" t="s" s="106">
        <v>72</v>
      </c>
      <c r="E77" s="107"/>
      <c r="F77" t="s" s="106">
        <v>73</v>
      </c>
      <c r="G77" s="108"/>
      <c r="H77" s="39"/>
    </row>
    <row r="78" ht="15.75" customHeight="1">
      <c r="A78" s="105"/>
      <c r="B78" t="s" s="106">
        <v>74</v>
      </c>
      <c r="C78" s="109"/>
      <c r="D78" t="s" s="106">
        <v>72</v>
      </c>
      <c r="E78" s="110"/>
      <c r="F78" t="s" s="106">
        <v>75</v>
      </c>
      <c r="G78" s="108"/>
      <c r="H78" s="39"/>
    </row>
    <row r="79" ht="15.75" customHeight="1">
      <c r="A79" s="105"/>
      <c r="B79" t="s" s="106">
        <v>76</v>
      </c>
      <c r="C79" s="111"/>
      <c r="D79" t="s" s="106">
        <v>72</v>
      </c>
      <c r="E79" s="107"/>
      <c r="F79" t="s" s="106">
        <v>77</v>
      </c>
      <c r="G79" s="107"/>
      <c r="H79" s="39"/>
    </row>
    <row r="80" ht="15.75" customHeight="1">
      <c r="A80" s="105"/>
      <c r="B80" s="112"/>
      <c r="C80" s="107"/>
      <c r="D80" s="112"/>
      <c r="E80" s="107"/>
      <c r="F80" s="113"/>
      <c r="G80" s="108"/>
      <c r="H80" s="39"/>
    </row>
    <row r="81" ht="15.75" customHeight="1">
      <c r="A81" s="105"/>
      <c r="B81" s="112"/>
      <c r="C81" s="107"/>
      <c r="D81" s="112"/>
      <c r="E81" s="107"/>
      <c r="F81" s="112"/>
      <c r="G81" s="107"/>
      <c r="H81" s="39"/>
    </row>
    <row r="82" ht="15.75" customHeight="1">
      <c r="A82" s="105"/>
      <c r="B82" s="112"/>
      <c r="C82" s="107"/>
      <c r="D82" s="112"/>
      <c r="E82" s="107"/>
      <c r="F82" s="113"/>
      <c r="G82" s="108"/>
      <c r="H82" s="39"/>
    </row>
    <row r="83" ht="15.75" customHeight="1">
      <c r="A83" s="105"/>
      <c r="B83" s="112"/>
      <c r="C83" s="107"/>
      <c r="D83" s="112"/>
      <c r="E83" s="107"/>
      <c r="F83" s="113"/>
      <c r="G83" s="108"/>
      <c r="H83" s="39"/>
    </row>
    <row r="84" ht="15.75" customHeight="1">
      <c r="A84" s="105"/>
      <c r="B84" s="112"/>
      <c r="C84" s="110"/>
      <c r="D84" s="112"/>
      <c r="E84" s="107"/>
      <c r="F84" s="112"/>
      <c r="G84" s="107"/>
      <c r="H84" s="39"/>
    </row>
    <row r="85" ht="15.75" customHeight="1">
      <c r="A85" s="105"/>
      <c r="B85" s="112"/>
      <c r="C85" s="107"/>
      <c r="D85" s="112"/>
      <c r="E85" s="107"/>
      <c r="F85" s="112"/>
      <c r="G85" s="107"/>
      <c r="H85" s="39"/>
    </row>
    <row r="86" ht="15.75" customHeight="1">
      <c r="A86" s="105"/>
      <c r="B86" s="112"/>
      <c r="C86" s="107"/>
      <c r="D86" s="112"/>
      <c r="E86" s="107"/>
      <c r="F86" s="112"/>
      <c r="G86" s="107"/>
      <c r="H86" s="39"/>
    </row>
    <row r="87" ht="15.75" customHeight="1">
      <c r="A87" s="5"/>
      <c r="B87" s="56"/>
      <c r="C87" s="56"/>
      <c r="D87" s="56"/>
      <c r="E87" s="56"/>
      <c r="F87" s="56"/>
      <c r="G87" s="56"/>
      <c r="H87" s="8"/>
    </row>
    <row r="88" ht="21" customHeight="1">
      <c r="A88" s="5"/>
      <c r="B88" t="s" s="100">
        <v>78</v>
      </c>
      <c r="C88" s="55"/>
      <c r="D88" s="55"/>
      <c r="E88" s="55"/>
      <c r="F88" s="55"/>
      <c r="G88" s="55"/>
      <c r="H88" s="8"/>
    </row>
    <row r="89" ht="36" customHeight="1">
      <c r="A89" s="5"/>
      <c r="B89" t="s" s="101">
        <v>79</v>
      </c>
      <c r="C89" s="102"/>
      <c r="D89" s="102"/>
      <c r="E89" s="102"/>
      <c r="F89" s="102"/>
      <c r="G89" s="102"/>
      <c r="H89" s="8"/>
    </row>
    <row r="90" ht="15.75" customHeight="1">
      <c r="A90" s="5"/>
      <c r="B90" s="55"/>
      <c r="C90" s="55"/>
      <c r="D90" s="55"/>
      <c r="E90" s="55"/>
      <c r="F90" s="55"/>
      <c r="G90" s="55"/>
      <c r="H90" s="8"/>
    </row>
    <row r="91" ht="21" customHeight="1">
      <c r="A91" s="5"/>
      <c r="B91" t="s" s="114">
        <v>80</v>
      </c>
      <c r="C91" s="115"/>
      <c r="D91" t="s" s="114">
        <v>81</v>
      </c>
      <c r="E91" t="s" s="114">
        <v>82</v>
      </c>
      <c r="F91" t="s" s="114">
        <v>83</v>
      </c>
      <c r="G91" s="115"/>
      <c r="H91" s="8"/>
    </row>
    <row r="92" ht="18.75" customHeight="1">
      <c r="A92" s="5"/>
      <c r="B92" s="60"/>
      <c r="C92" s="60"/>
      <c r="D92" s="60"/>
      <c r="E92" s="60"/>
      <c r="F92" s="60"/>
      <c r="G92" s="60"/>
      <c r="H92" s="8"/>
    </row>
    <row r="93" ht="18.75" customHeight="1">
      <c r="A93" s="5"/>
      <c r="B93" t="s" s="116">
        <v>84</v>
      </c>
      <c r="C93" s="117"/>
      <c r="D93" s="117"/>
      <c r="E93" s="117"/>
      <c r="F93" s="117"/>
      <c r="G93" s="117"/>
      <c r="H93" s="8"/>
    </row>
    <row r="94" ht="15.75" customHeight="1">
      <c r="A94" s="105"/>
      <c r="B94" t="s" s="106">
        <v>85</v>
      </c>
      <c r="C94" s="107"/>
      <c r="D94" s="118">
        <v>995</v>
      </c>
      <c r="E94" s="119">
        <v>9</v>
      </c>
      <c r="F94" s="120">
        <f>D94*E94</f>
        <v>8955</v>
      </c>
      <c r="G94" s="121"/>
      <c r="H94" s="39"/>
    </row>
    <row r="95" ht="15.75" customHeight="1">
      <c r="A95" s="105"/>
      <c r="B95" t="s" s="106">
        <v>86</v>
      </c>
      <c r="C95" s="107"/>
      <c r="D95" s="118">
        <v>76.90000000000001</v>
      </c>
      <c r="E95" s="119">
        <v>10</v>
      </c>
      <c r="F95" s="120">
        <f>D95*E95</f>
        <v>769</v>
      </c>
      <c r="G95" s="121"/>
      <c r="H95" s="39"/>
    </row>
    <row r="96" ht="15.75" customHeight="1">
      <c r="A96" s="105"/>
      <c r="B96" t="s" s="106">
        <v>87</v>
      </c>
      <c r="C96" s="107"/>
      <c r="D96" s="118">
        <v>430</v>
      </c>
      <c r="E96" s="119">
        <v>1</v>
      </c>
      <c r="F96" s="120">
        <f>D96*E96</f>
        <v>430</v>
      </c>
      <c r="G96" s="121"/>
      <c r="H96" s="39"/>
    </row>
    <row r="97" ht="15.75" customHeight="1">
      <c r="A97" s="105"/>
      <c r="B97" t="s" s="106">
        <v>88</v>
      </c>
      <c r="C97" s="107"/>
      <c r="D97" s="118">
        <v>1000</v>
      </c>
      <c r="E97" s="119">
        <v>1</v>
      </c>
      <c r="F97" s="120">
        <f>D97*E97</f>
        <v>1000</v>
      </c>
      <c r="G97" s="121"/>
      <c r="H97" s="39"/>
    </row>
    <row r="98" ht="15.75" customHeight="1">
      <c r="A98" s="105"/>
      <c r="B98" s="112"/>
      <c r="C98" s="107"/>
      <c r="D98" s="118"/>
      <c r="E98" s="119"/>
      <c r="F98" s="120">
        <f>D98*E98</f>
        <v>0</v>
      </c>
      <c r="G98" s="121"/>
      <c r="H98" s="39"/>
    </row>
    <row r="99" ht="15.75" customHeight="1">
      <c r="A99" s="105"/>
      <c r="B99" s="112"/>
      <c r="C99" s="107"/>
      <c r="D99" s="118"/>
      <c r="E99" s="119"/>
      <c r="F99" s="120">
        <f>D99*E99</f>
        <v>0</v>
      </c>
      <c r="G99" s="121"/>
      <c r="H99" s="39"/>
    </row>
    <row r="100" ht="15.75" customHeight="1">
      <c r="A100" s="105"/>
      <c r="B100" s="112"/>
      <c r="C100" s="107"/>
      <c r="D100" s="118"/>
      <c r="E100" s="119"/>
      <c r="F100" s="120">
        <f>D100*E100</f>
        <v>0</v>
      </c>
      <c r="G100" s="121"/>
      <c r="H100" s="39"/>
    </row>
    <row r="101" ht="15.75" customHeight="1">
      <c r="A101" s="105"/>
      <c r="B101" s="112"/>
      <c r="C101" s="107"/>
      <c r="D101" s="118"/>
      <c r="E101" s="119"/>
      <c r="F101" s="120">
        <f>D101*E101</f>
        <v>0</v>
      </c>
      <c r="G101" s="121"/>
      <c r="H101" s="39"/>
    </row>
    <row r="102" ht="15.75" customHeight="1">
      <c r="A102" s="105"/>
      <c r="B102" s="112"/>
      <c r="C102" s="107"/>
      <c r="D102" s="118"/>
      <c r="E102" s="119"/>
      <c r="F102" s="120">
        <f>D102*E102</f>
        <v>0</v>
      </c>
      <c r="G102" s="121"/>
      <c r="H102" s="39"/>
    </row>
    <row r="103" ht="16.5" customHeight="1">
      <c r="A103" s="105"/>
      <c r="B103" s="112"/>
      <c r="C103" s="107"/>
      <c r="D103" s="118"/>
      <c r="E103" s="119"/>
      <c r="F103" s="122">
        <f>D103*E103</f>
        <v>0</v>
      </c>
      <c r="G103" s="123"/>
      <c r="H103" s="39"/>
    </row>
    <row r="104" ht="16.5" customHeight="1">
      <c r="A104" s="5"/>
      <c r="B104" s="56"/>
      <c r="C104" s="56"/>
      <c r="D104" s="56"/>
      <c r="E104" t="s" s="124">
        <v>89</v>
      </c>
      <c r="F104" s="125">
        <f>SUM(F94:G103)</f>
        <v>11154</v>
      </c>
      <c r="G104" s="126"/>
      <c r="H104" s="14"/>
    </row>
    <row r="105" ht="15.75" customHeight="1">
      <c r="A105" s="5"/>
      <c r="B105" s="55"/>
      <c r="C105" s="55"/>
      <c r="D105" s="55"/>
      <c r="E105" s="69"/>
      <c r="F105" s="127"/>
      <c r="G105" s="127"/>
      <c r="H105" s="8"/>
    </row>
    <row r="106" ht="18.75" customHeight="1">
      <c r="A106" s="5"/>
      <c r="B106" t="s" s="116">
        <v>90</v>
      </c>
      <c r="C106" s="117"/>
      <c r="D106" s="117"/>
      <c r="E106" s="117"/>
      <c r="F106" s="117"/>
      <c r="G106" s="117"/>
      <c r="H106" s="8"/>
    </row>
    <row r="107" ht="15.75" customHeight="1">
      <c r="A107" s="105"/>
      <c r="B107" s="112"/>
      <c r="C107" s="107"/>
      <c r="D107" s="118"/>
      <c r="E107" s="119"/>
      <c r="F107" s="120">
        <f>D107*E107</f>
        <v>0</v>
      </c>
      <c r="G107" s="121"/>
      <c r="H107" s="39"/>
    </row>
    <row r="108" ht="15.75" customHeight="1">
      <c r="A108" s="105"/>
      <c r="B108" s="112"/>
      <c r="C108" s="107"/>
      <c r="D108" s="118"/>
      <c r="E108" s="119"/>
      <c r="F108" s="120">
        <f>D108*E108</f>
        <v>0</v>
      </c>
      <c r="G108" s="121"/>
      <c r="H108" s="39"/>
    </row>
    <row r="109" ht="15.75" customHeight="1">
      <c r="A109" s="105"/>
      <c r="B109" s="112"/>
      <c r="C109" s="107"/>
      <c r="D109" s="118"/>
      <c r="E109" s="119"/>
      <c r="F109" s="120">
        <f>D109*E109</f>
        <v>0</v>
      </c>
      <c r="G109" s="121"/>
      <c r="H109" s="39"/>
    </row>
    <row r="110" ht="15.75" customHeight="1">
      <c r="A110" s="105"/>
      <c r="B110" s="112"/>
      <c r="C110" s="107"/>
      <c r="D110" s="118"/>
      <c r="E110" s="119"/>
      <c r="F110" s="120">
        <f>D110*E110</f>
        <v>0</v>
      </c>
      <c r="G110" s="121"/>
      <c r="H110" s="39"/>
    </row>
    <row r="111" ht="15.75" customHeight="1">
      <c r="A111" s="105"/>
      <c r="B111" s="112"/>
      <c r="C111" s="107"/>
      <c r="D111" s="118"/>
      <c r="E111" s="119"/>
      <c r="F111" s="120">
        <f>D111*E111</f>
        <v>0</v>
      </c>
      <c r="G111" s="121"/>
      <c r="H111" s="39"/>
    </row>
    <row r="112" ht="15.75" customHeight="1">
      <c r="A112" s="105"/>
      <c r="B112" s="112"/>
      <c r="C112" s="107"/>
      <c r="D112" s="118"/>
      <c r="E112" s="119"/>
      <c r="F112" s="120">
        <f>D112*E112</f>
        <v>0</v>
      </c>
      <c r="G112" s="121"/>
      <c r="H112" s="39"/>
    </row>
    <row r="113" ht="15.75" customHeight="1">
      <c r="A113" s="105"/>
      <c r="B113" s="112"/>
      <c r="C113" s="107"/>
      <c r="D113" s="118"/>
      <c r="E113" s="119"/>
      <c r="F113" s="120">
        <f>D113*E113</f>
        <v>0</v>
      </c>
      <c r="G113" s="121"/>
      <c r="H113" s="39"/>
    </row>
    <row r="114" ht="15.75" customHeight="1">
      <c r="A114" s="105"/>
      <c r="B114" s="112"/>
      <c r="C114" s="107"/>
      <c r="D114" s="118"/>
      <c r="E114" s="119"/>
      <c r="F114" s="120">
        <f>D114*E114</f>
        <v>0</v>
      </c>
      <c r="G114" s="121"/>
      <c r="H114" s="39"/>
    </row>
    <row r="115" ht="15.75" customHeight="1">
      <c r="A115" s="105"/>
      <c r="B115" s="112"/>
      <c r="C115" s="107"/>
      <c r="D115" s="118"/>
      <c r="E115" s="119"/>
      <c r="F115" s="120">
        <f>D115*E115</f>
        <v>0</v>
      </c>
      <c r="G115" s="121"/>
      <c r="H115" s="39"/>
    </row>
    <row r="116" ht="15.75" customHeight="1">
      <c r="A116" s="105"/>
      <c r="B116" s="112"/>
      <c r="C116" s="107"/>
      <c r="D116" s="118"/>
      <c r="E116" s="119"/>
      <c r="F116" s="120">
        <f>D116*E116</f>
        <v>0</v>
      </c>
      <c r="G116" s="121"/>
      <c r="H116" s="39"/>
    </row>
    <row r="117" ht="16.5" customHeight="1">
      <c r="A117" s="5"/>
      <c r="B117" s="81"/>
      <c r="C117" s="81"/>
      <c r="D117" s="128"/>
      <c r="E117" t="s" s="124">
        <v>89</v>
      </c>
      <c r="F117" s="129">
        <f>SUM(F107:G116)</f>
        <v>0</v>
      </c>
      <c r="G117" s="130"/>
      <c r="H117" s="14"/>
    </row>
    <row r="118" ht="15.75" customHeight="1">
      <c r="A118" s="5"/>
      <c r="B118" s="131"/>
      <c r="C118" s="131"/>
      <c r="D118" s="132"/>
      <c r="E118" s="69"/>
      <c r="F118" s="127"/>
      <c r="G118" s="127"/>
      <c r="H118" s="8"/>
    </row>
    <row r="119" ht="18.75" customHeight="1">
      <c r="A119" s="5"/>
      <c r="B119" t="s" s="116">
        <v>91</v>
      </c>
      <c r="C119" s="117"/>
      <c r="D119" s="117"/>
      <c r="E119" s="117"/>
      <c r="F119" s="117"/>
      <c r="G119" s="117"/>
      <c r="H119" s="8"/>
    </row>
    <row r="120" ht="15.75" customHeight="1">
      <c r="A120" s="105"/>
      <c r="B120" s="112"/>
      <c r="C120" s="133"/>
      <c r="D120" s="118"/>
      <c r="E120" s="119"/>
      <c r="F120" s="120">
        <f>D120*E120</f>
        <v>0</v>
      </c>
      <c r="G120" s="121"/>
      <c r="H120" s="39"/>
    </row>
    <row r="121" ht="15.75" customHeight="1">
      <c r="A121" s="105"/>
      <c r="B121" s="112"/>
      <c r="C121" s="107"/>
      <c r="D121" s="118"/>
      <c r="E121" s="119"/>
      <c r="F121" s="120">
        <f>D121*E121</f>
        <v>0</v>
      </c>
      <c r="G121" s="121"/>
      <c r="H121" s="39"/>
    </row>
    <row r="122" ht="15.75" customHeight="1">
      <c r="A122" s="105"/>
      <c r="B122" s="112"/>
      <c r="C122" s="107"/>
      <c r="D122" s="118"/>
      <c r="E122" s="119"/>
      <c r="F122" s="120">
        <f>D122*E122</f>
        <v>0</v>
      </c>
      <c r="G122" s="121"/>
      <c r="H122" s="39"/>
    </row>
    <row r="123" ht="15.75" customHeight="1">
      <c r="A123" s="105"/>
      <c r="B123" s="112"/>
      <c r="C123" s="107"/>
      <c r="D123" s="118"/>
      <c r="E123" s="119"/>
      <c r="F123" s="120">
        <f>D123*E123</f>
        <v>0</v>
      </c>
      <c r="G123" s="121"/>
      <c r="H123" s="39"/>
    </row>
    <row r="124" ht="15.75" customHeight="1">
      <c r="A124" s="105"/>
      <c r="B124" s="112"/>
      <c r="C124" s="107"/>
      <c r="D124" s="118"/>
      <c r="E124" s="119"/>
      <c r="F124" s="120">
        <f>D124*E124</f>
        <v>0</v>
      </c>
      <c r="G124" s="121"/>
      <c r="H124" s="39"/>
    </row>
    <row r="125" ht="15.75" customHeight="1">
      <c r="A125" s="105"/>
      <c r="B125" s="112"/>
      <c r="C125" s="107"/>
      <c r="D125" s="118"/>
      <c r="E125" s="119"/>
      <c r="F125" s="120">
        <f>D125*E125</f>
        <v>0</v>
      </c>
      <c r="G125" s="121"/>
      <c r="H125" s="39"/>
    </row>
    <row r="126" ht="15.75" customHeight="1">
      <c r="A126" s="105"/>
      <c r="B126" s="112"/>
      <c r="C126" s="107"/>
      <c r="D126" s="118"/>
      <c r="E126" s="119"/>
      <c r="F126" s="120">
        <f>D126*E126</f>
        <v>0</v>
      </c>
      <c r="G126" s="121"/>
      <c r="H126" s="39"/>
    </row>
    <row r="127" ht="15.75" customHeight="1">
      <c r="A127" s="105"/>
      <c r="B127" s="112"/>
      <c r="C127" s="107"/>
      <c r="D127" s="118"/>
      <c r="E127" s="119"/>
      <c r="F127" s="120">
        <f>D127*E127</f>
        <v>0</v>
      </c>
      <c r="G127" s="121"/>
      <c r="H127" s="39"/>
    </row>
    <row r="128" ht="15.75" customHeight="1">
      <c r="A128" s="105"/>
      <c r="B128" s="112"/>
      <c r="C128" s="107"/>
      <c r="D128" s="118"/>
      <c r="E128" s="119"/>
      <c r="F128" s="120">
        <f>D128*E128</f>
        <v>0</v>
      </c>
      <c r="G128" s="121"/>
      <c r="H128" s="39"/>
    </row>
    <row r="129" ht="15.75" customHeight="1">
      <c r="A129" s="105"/>
      <c r="B129" s="112"/>
      <c r="C129" s="107"/>
      <c r="D129" s="118"/>
      <c r="E129" s="119"/>
      <c r="F129" s="120">
        <f>D129*E129</f>
        <v>0</v>
      </c>
      <c r="G129" s="121"/>
      <c r="H129" s="39"/>
    </row>
    <row r="130" ht="16.5" customHeight="1">
      <c r="A130" s="5"/>
      <c r="B130" s="81"/>
      <c r="C130" s="81"/>
      <c r="D130" s="128"/>
      <c r="E130" t="s" s="124">
        <v>89</v>
      </c>
      <c r="F130" s="129">
        <f>SUM(F120:G129)</f>
        <v>0</v>
      </c>
      <c r="G130" s="130"/>
      <c r="H130" s="14"/>
    </row>
    <row r="131" ht="15.75" customHeight="1">
      <c r="A131" s="5"/>
      <c r="B131" s="131"/>
      <c r="C131" s="131"/>
      <c r="D131" s="132"/>
      <c r="E131" s="69"/>
      <c r="F131" s="127"/>
      <c r="G131" s="127"/>
      <c r="H131" s="8"/>
    </row>
    <row r="132" ht="18.75" customHeight="1">
      <c r="A132" s="5"/>
      <c r="B132" t="s" s="116">
        <v>92</v>
      </c>
      <c r="C132" s="117"/>
      <c r="D132" s="117"/>
      <c r="E132" s="117"/>
      <c r="F132" s="117"/>
      <c r="G132" s="117"/>
      <c r="H132" s="8"/>
    </row>
    <row r="133" ht="15.75" customHeight="1">
      <c r="A133" s="105"/>
      <c r="B133" s="112"/>
      <c r="C133" s="107"/>
      <c r="D133" s="118"/>
      <c r="E133" s="119"/>
      <c r="F133" s="120">
        <f>D133*E133</f>
        <v>0</v>
      </c>
      <c r="G133" s="121"/>
      <c r="H133" s="39"/>
    </row>
    <row r="134" ht="15.75" customHeight="1">
      <c r="A134" s="105"/>
      <c r="B134" s="112"/>
      <c r="C134" s="107"/>
      <c r="D134" s="118"/>
      <c r="E134" s="119"/>
      <c r="F134" s="120">
        <f>D134*E134</f>
        <v>0</v>
      </c>
      <c r="G134" s="121"/>
      <c r="H134" s="39"/>
    </row>
    <row r="135" ht="15.75" customHeight="1">
      <c r="A135" s="105"/>
      <c r="B135" s="112"/>
      <c r="C135" s="107"/>
      <c r="D135" s="118"/>
      <c r="E135" s="119"/>
      <c r="F135" s="120">
        <f>D135*E135</f>
        <v>0</v>
      </c>
      <c r="G135" s="121"/>
      <c r="H135" s="39"/>
    </row>
    <row r="136" ht="15.75" customHeight="1">
      <c r="A136" s="105"/>
      <c r="B136" s="112"/>
      <c r="C136" s="107"/>
      <c r="D136" s="118"/>
      <c r="E136" s="119"/>
      <c r="F136" s="120">
        <f>D136*E136</f>
        <v>0</v>
      </c>
      <c r="G136" s="121"/>
      <c r="H136" s="39"/>
    </row>
    <row r="137" ht="15.75" customHeight="1">
      <c r="A137" s="105"/>
      <c r="B137" s="112"/>
      <c r="C137" s="107"/>
      <c r="D137" s="118"/>
      <c r="E137" s="119"/>
      <c r="F137" s="120">
        <f>D137*E137</f>
        <v>0</v>
      </c>
      <c r="G137" s="121"/>
      <c r="H137" s="39"/>
    </row>
    <row r="138" ht="15.75" customHeight="1">
      <c r="A138" s="105"/>
      <c r="B138" s="112"/>
      <c r="C138" s="107"/>
      <c r="D138" s="118"/>
      <c r="E138" s="119"/>
      <c r="F138" s="120">
        <f>D138*E138</f>
        <v>0</v>
      </c>
      <c r="G138" s="121"/>
      <c r="H138" s="39"/>
    </row>
    <row r="139" ht="15.75" customHeight="1">
      <c r="A139" s="105"/>
      <c r="B139" s="112"/>
      <c r="C139" s="107"/>
      <c r="D139" s="118"/>
      <c r="E139" s="119"/>
      <c r="F139" s="120">
        <f>D139*E139</f>
        <v>0</v>
      </c>
      <c r="G139" s="121"/>
      <c r="H139" s="39"/>
    </row>
    <row r="140" ht="15.75" customHeight="1">
      <c r="A140" s="105"/>
      <c r="B140" s="112"/>
      <c r="C140" s="107"/>
      <c r="D140" s="118"/>
      <c r="E140" s="119"/>
      <c r="F140" s="120">
        <f>D140*E140</f>
        <v>0</v>
      </c>
      <c r="G140" s="121"/>
      <c r="H140" s="39"/>
    </row>
    <row r="141" ht="15.75" customHeight="1">
      <c r="A141" s="105"/>
      <c r="B141" s="112"/>
      <c r="C141" s="107"/>
      <c r="D141" s="118"/>
      <c r="E141" s="119"/>
      <c r="F141" s="120">
        <f>D141*E141</f>
        <v>0</v>
      </c>
      <c r="G141" s="121"/>
      <c r="H141" s="39"/>
    </row>
    <row r="142" ht="15.75" customHeight="1">
      <c r="A142" s="105"/>
      <c r="B142" s="112"/>
      <c r="C142" s="107"/>
      <c r="D142" s="118"/>
      <c r="E142" s="119"/>
      <c r="F142" s="120">
        <f>D142*E142</f>
        <v>0</v>
      </c>
      <c r="G142" s="121"/>
      <c r="H142" s="39"/>
    </row>
    <row r="143" ht="16.5" customHeight="1">
      <c r="A143" s="5"/>
      <c r="B143" s="81"/>
      <c r="C143" s="81"/>
      <c r="D143" s="128"/>
      <c r="E143" t="s" s="124">
        <v>89</v>
      </c>
      <c r="F143" s="129">
        <f>SUM(F133:G142)</f>
        <v>0</v>
      </c>
      <c r="G143" s="130"/>
      <c r="H143" s="14"/>
    </row>
    <row r="144" ht="15.75" customHeight="1">
      <c r="A144" s="5"/>
      <c r="B144" s="131"/>
      <c r="C144" s="131"/>
      <c r="D144" s="132"/>
      <c r="E144" s="69"/>
      <c r="F144" s="127"/>
      <c r="G144" s="127"/>
      <c r="H144" s="8"/>
    </row>
    <row r="145" ht="18.75" customHeight="1">
      <c r="A145" s="5"/>
      <c r="B145" t="s" s="116">
        <v>93</v>
      </c>
      <c r="C145" s="117"/>
      <c r="D145" s="117"/>
      <c r="E145" s="117"/>
      <c r="F145" s="117"/>
      <c r="G145" s="117"/>
      <c r="H145" s="8"/>
    </row>
    <row r="146" ht="15.75" customHeight="1">
      <c r="A146" s="105"/>
      <c r="B146" s="112"/>
      <c r="C146" s="107"/>
      <c r="D146" s="118"/>
      <c r="E146" s="119"/>
      <c r="F146" s="120">
        <f>D146*E146</f>
        <v>0</v>
      </c>
      <c r="G146" s="121"/>
      <c r="H146" s="39"/>
    </row>
    <row r="147" ht="15.75" customHeight="1">
      <c r="A147" s="105"/>
      <c r="B147" s="112"/>
      <c r="C147" s="107"/>
      <c r="D147" s="118"/>
      <c r="E147" s="119"/>
      <c r="F147" s="120">
        <f>D147*E147</f>
        <v>0</v>
      </c>
      <c r="G147" s="121"/>
      <c r="H147" s="39"/>
    </row>
    <row r="148" ht="15.75" customHeight="1">
      <c r="A148" s="105"/>
      <c r="B148" s="112"/>
      <c r="C148" s="107"/>
      <c r="D148" s="118"/>
      <c r="E148" s="119"/>
      <c r="F148" s="120">
        <f>D148*E148</f>
        <v>0</v>
      </c>
      <c r="G148" s="121"/>
      <c r="H148" s="39"/>
    </row>
    <row r="149" ht="15.75" customHeight="1">
      <c r="A149" s="105"/>
      <c r="B149" s="112"/>
      <c r="C149" s="107"/>
      <c r="D149" s="118"/>
      <c r="E149" s="119"/>
      <c r="F149" s="120">
        <f>D149*E149</f>
        <v>0</v>
      </c>
      <c r="G149" s="121"/>
      <c r="H149" s="39"/>
    </row>
    <row r="150" ht="15.75" customHeight="1">
      <c r="A150" s="105"/>
      <c r="B150" s="112"/>
      <c r="C150" s="107"/>
      <c r="D150" s="118"/>
      <c r="E150" s="119"/>
      <c r="F150" s="120">
        <f>D150*E150</f>
        <v>0</v>
      </c>
      <c r="G150" s="121"/>
      <c r="H150" s="39"/>
    </row>
    <row r="151" ht="15.75" customHeight="1">
      <c r="A151" s="105"/>
      <c r="B151" s="112"/>
      <c r="C151" s="107"/>
      <c r="D151" s="118"/>
      <c r="E151" s="119"/>
      <c r="F151" s="120">
        <f>D151*E151</f>
        <v>0</v>
      </c>
      <c r="G151" s="121"/>
      <c r="H151" s="39"/>
    </row>
    <row r="152" ht="15.75" customHeight="1">
      <c r="A152" s="105"/>
      <c r="B152" s="112"/>
      <c r="C152" s="107"/>
      <c r="D152" s="118"/>
      <c r="E152" s="119"/>
      <c r="F152" s="120">
        <f>D152*E152</f>
        <v>0</v>
      </c>
      <c r="G152" s="121"/>
      <c r="H152" s="39"/>
    </row>
    <row r="153" ht="15.75" customHeight="1">
      <c r="A153" s="105"/>
      <c r="B153" s="112"/>
      <c r="C153" s="107"/>
      <c r="D153" s="118"/>
      <c r="E153" s="119"/>
      <c r="F153" s="120">
        <f>D153*E153</f>
        <v>0</v>
      </c>
      <c r="G153" s="121"/>
      <c r="H153" s="39"/>
    </row>
    <row r="154" ht="15.75" customHeight="1">
      <c r="A154" s="105"/>
      <c r="B154" s="112"/>
      <c r="C154" s="107"/>
      <c r="D154" s="118"/>
      <c r="E154" s="119"/>
      <c r="F154" s="120">
        <f>D154*E154</f>
        <v>0</v>
      </c>
      <c r="G154" s="121"/>
      <c r="H154" s="39"/>
    </row>
    <row r="155" ht="15.75" customHeight="1">
      <c r="A155" s="105"/>
      <c r="B155" s="112"/>
      <c r="C155" s="107"/>
      <c r="D155" s="118"/>
      <c r="E155" s="119"/>
      <c r="F155" s="120">
        <f>D155*E155</f>
        <v>0</v>
      </c>
      <c r="G155" s="121"/>
      <c r="H155" s="39"/>
    </row>
    <row r="156" ht="16.5" customHeight="1">
      <c r="A156" s="5"/>
      <c r="B156" s="81"/>
      <c r="C156" s="81"/>
      <c r="D156" s="128"/>
      <c r="E156" t="s" s="124">
        <v>89</v>
      </c>
      <c r="F156" s="129">
        <f>SUM(F146:G155)</f>
        <v>0</v>
      </c>
      <c r="G156" s="130"/>
      <c r="H156" s="14"/>
    </row>
    <row r="157" ht="16.5" customHeight="1">
      <c r="A157" s="5"/>
      <c r="B157" s="131"/>
      <c r="C157" s="131"/>
      <c r="D157" s="132"/>
      <c r="E157" s="55"/>
      <c r="F157" s="134"/>
      <c r="G157" s="134"/>
      <c r="H157" s="8"/>
    </row>
    <row r="158" ht="21.75" customHeight="1">
      <c r="A158" s="5"/>
      <c r="B158" s="131"/>
      <c r="C158" s="131"/>
      <c r="D158" s="132"/>
      <c r="E158" t="s" s="135">
        <v>94</v>
      </c>
      <c r="F158" s="136">
        <f>SUM(F156,F143,F130,F117,F104)</f>
        <v>11154</v>
      </c>
      <c r="G158" s="137"/>
      <c r="H158" s="14"/>
    </row>
    <row r="159" ht="15.75" customHeight="1">
      <c r="A159" s="5"/>
      <c r="B159" s="131"/>
      <c r="C159" s="131"/>
      <c r="D159" s="132"/>
      <c r="E159" s="55"/>
      <c r="F159" s="127"/>
      <c r="G159" s="127"/>
      <c r="H159" s="8"/>
    </row>
    <row r="160" ht="35.25" customHeight="1">
      <c r="A160" s="5"/>
      <c r="B160" t="s" s="93">
        <v>95</v>
      </c>
      <c r="C160" s="94"/>
      <c r="D160" s="94"/>
      <c r="E160" s="94"/>
      <c r="F160" s="94"/>
      <c r="G160" s="94"/>
      <c r="H160" s="8"/>
    </row>
    <row r="161" ht="79.5" customHeight="1">
      <c r="A161" s="10"/>
      <c r="B161" t="s" s="95">
        <v>96</v>
      </c>
      <c r="C161" s="91"/>
      <c r="D161" s="91"/>
      <c r="E161" s="91"/>
      <c r="F161" s="91"/>
      <c r="G161" s="92"/>
      <c r="H161" s="14"/>
    </row>
    <row r="162" ht="15.75" customHeight="1">
      <c r="A162" s="5"/>
      <c r="B162" s="85"/>
      <c r="C162" s="85"/>
      <c r="D162" s="85"/>
      <c r="E162" s="85"/>
      <c r="F162" s="85"/>
      <c r="G162" s="85"/>
      <c r="H162" s="8"/>
    </row>
    <row r="163" ht="16.5" customHeight="1">
      <c r="A163" s="5"/>
      <c r="B163" t="s" s="93">
        <v>97</v>
      </c>
      <c r="C163" s="94"/>
      <c r="D163" s="94"/>
      <c r="E163" s="94"/>
      <c r="F163" s="94"/>
      <c r="G163" s="94"/>
      <c r="H163" s="8"/>
    </row>
    <row r="164" ht="60" customHeight="1">
      <c r="A164" s="10"/>
      <c r="B164" t="s" s="95">
        <v>98</v>
      </c>
      <c r="C164" s="91"/>
      <c r="D164" s="91"/>
      <c r="E164" s="91"/>
      <c r="F164" s="91"/>
      <c r="G164" s="92"/>
      <c r="H164" s="14"/>
    </row>
    <row r="165" ht="15.75" customHeight="1">
      <c r="A165" s="5"/>
      <c r="B165" s="85"/>
      <c r="C165" s="85"/>
      <c r="D165" s="85"/>
      <c r="E165" s="85"/>
      <c r="F165" s="85"/>
      <c r="G165" s="85"/>
      <c r="H165" s="8"/>
    </row>
    <row r="166" ht="15.75" customHeight="1">
      <c r="A166" s="5"/>
      <c r="B166" s="55"/>
      <c r="C166" s="55"/>
      <c r="D166" s="55"/>
      <c r="E166" s="55"/>
      <c r="F166" s="55"/>
      <c r="G166" s="55"/>
      <c r="H166" s="8"/>
    </row>
    <row r="167" ht="26.25" customHeight="1">
      <c r="A167" s="5"/>
      <c r="B167" t="s" s="57">
        <v>99</v>
      </c>
      <c r="C167" s="58"/>
      <c r="D167" s="58"/>
      <c r="E167" s="58"/>
      <c r="F167" s="58"/>
      <c r="G167" s="58"/>
      <c r="H167" s="23"/>
    </row>
    <row r="168" ht="15.75" customHeight="1">
      <c r="A168" s="5"/>
      <c r="B168" s="55"/>
      <c r="C168" s="55"/>
      <c r="D168" s="55"/>
      <c r="E168" s="55"/>
      <c r="F168" s="55"/>
      <c r="G168" s="55"/>
      <c r="H168" s="8"/>
    </row>
    <row r="169" ht="33" customHeight="1">
      <c r="A169" s="5"/>
      <c r="B169" t="s" s="93">
        <v>100</v>
      </c>
      <c r="C169" s="94"/>
      <c r="D169" s="94"/>
      <c r="E169" s="94"/>
      <c r="F169" s="94"/>
      <c r="G169" s="94"/>
      <c r="H169" s="8"/>
    </row>
    <row r="170" ht="61.5" customHeight="1">
      <c r="A170" s="10"/>
      <c r="B170" t="s" s="95">
        <v>101</v>
      </c>
      <c r="C170" s="91"/>
      <c r="D170" s="91"/>
      <c r="E170" s="91"/>
      <c r="F170" s="91"/>
      <c r="G170" s="92"/>
      <c r="H170" s="14"/>
    </row>
    <row r="171" ht="15.75" customHeight="1">
      <c r="A171" s="5"/>
      <c r="B171" s="85"/>
      <c r="C171" s="85"/>
      <c r="D171" s="85"/>
      <c r="E171" s="85"/>
      <c r="F171" s="85"/>
      <c r="G171" s="85"/>
      <c r="H171" s="8"/>
    </row>
    <row r="172" ht="16.5" customHeight="1">
      <c r="A172" s="5"/>
      <c r="B172" t="s" s="93">
        <v>97</v>
      </c>
      <c r="C172" s="94"/>
      <c r="D172" s="94"/>
      <c r="E172" s="94"/>
      <c r="F172" s="94"/>
      <c r="G172" s="94"/>
      <c r="H172" s="8"/>
    </row>
    <row r="173" ht="57" customHeight="1">
      <c r="A173" s="10"/>
      <c r="B173" s="138"/>
      <c r="C173" s="91"/>
      <c r="D173" s="91"/>
      <c r="E173" s="91"/>
      <c r="F173" s="91"/>
      <c r="G173" s="92"/>
      <c r="H173" s="14"/>
    </row>
    <row r="174" ht="15.75" customHeight="1">
      <c r="A174" s="5"/>
      <c r="B174" s="139"/>
      <c r="C174" s="139"/>
      <c r="D174" s="139"/>
      <c r="E174" s="139"/>
      <c r="F174" s="139"/>
      <c r="G174" s="139"/>
      <c r="H174" s="8"/>
    </row>
    <row r="175" ht="30" customHeight="1">
      <c r="A175" s="5"/>
      <c r="B175" t="s" s="140">
        <v>102</v>
      </c>
      <c r="C175" s="141"/>
      <c r="D175" s="141"/>
      <c r="E175" s="141"/>
      <c r="F175" s="141"/>
      <c r="G175" s="141"/>
      <c r="H175" s="8"/>
    </row>
    <row r="176" ht="8" customHeight="1">
      <c r="A176" s="142"/>
      <c r="B176" s="143"/>
      <c r="C176" s="144"/>
      <c r="D176" s="145"/>
      <c r="E176" s="146"/>
      <c r="F176" s="143"/>
      <c r="G176" s="147"/>
      <c r="H176" s="8"/>
    </row>
    <row r="177" ht="15.75" customHeight="1">
      <c r="A177" s="142"/>
      <c r="B177" s="143"/>
      <c r="C177" s="148"/>
      <c r="D177" t="s" s="149">
        <v>103</v>
      </c>
      <c r="E177" t="s" s="149">
        <v>104</v>
      </c>
      <c r="F177" s="150"/>
      <c r="G177" s="147"/>
      <c r="H177" s="8"/>
    </row>
    <row r="178" ht="30" customHeight="1">
      <c r="A178" s="142"/>
      <c r="B178" s="143"/>
      <c r="C178" s="148"/>
      <c r="D178" t="s" s="151">
        <v>105</v>
      </c>
      <c r="E178" t="s" s="152">
        <v>106</v>
      </c>
      <c r="F178" s="150"/>
      <c r="G178" s="147"/>
      <c r="H178" s="8"/>
    </row>
    <row r="179" ht="14.25" customHeight="1">
      <c r="A179" s="142"/>
      <c r="B179" s="143"/>
      <c r="C179" s="148"/>
      <c r="D179" t="s" s="149">
        <v>107</v>
      </c>
      <c r="E179" s="153"/>
      <c r="F179" s="150"/>
      <c r="G179" s="147"/>
      <c r="H179" s="8"/>
    </row>
    <row r="180" ht="8" customHeight="1">
      <c r="A180" s="142"/>
      <c r="B180" s="154"/>
      <c r="C180" s="155"/>
      <c r="D180" s="156"/>
      <c r="E180" s="156"/>
      <c r="F180" s="154"/>
      <c r="G180" s="157"/>
      <c r="H180" s="8"/>
    </row>
    <row r="181" ht="36.75" customHeight="1">
      <c r="A181" s="10"/>
      <c r="B181" t="s" s="95">
        <v>108</v>
      </c>
      <c r="C181" s="91"/>
      <c r="D181" s="91"/>
      <c r="E181" s="91"/>
      <c r="F181" s="91"/>
      <c r="G181" s="92"/>
      <c r="H181" s="14"/>
    </row>
    <row r="182" ht="15.75" customHeight="1">
      <c r="A182" s="5"/>
      <c r="B182" s="85"/>
      <c r="C182" s="85"/>
      <c r="D182" s="85"/>
      <c r="E182" s="85"/>
      <c r="F182" s="85"/>
      <c r="G182" s="85"/>
      <c r="H182" s="8"/>
    </row>
    <row r="183" ht="16.5" customHeight="1">
      <c r="A183" s="5"/>
      <c r="B183" t="s" s="93">
        <v>109</v>
      </c>
      <c r="C183" s="94"/>
      <c r="D183" s="94"/>
      <c r="E183" s="94"/>
      <c r="F183" s="94"/>
      <c r="G183" s="94"/>
      <c r="H183" s="8"/>
    </row>
    <row r="184" ht="57" customHeight="1">
      <c r="A184" s="10"/>
      <c r="B184" t="s" s="95">
        <v>110</v>
      </c>
      <c r="C184" s="91"/>
      <c r="D184" s="91"/>
      <c r="E184" s="91"/>
      <c r="F184" s="91"/>
      <c r="G184" s="92"/>
      <c r="H184" s="14"/>
    </row>
    <row r="185" ht="15.75" customHeight="1">
      <c r="A185" s="5"/>
      <c r="B185" s="85"/>
      <c r="C185" s="85"/>
      <c r="D185" s="85"/>
      <c r="E185" s="85"/>
      <c r="F185" s="85"/>
      <c r="G185" s="85"/>
      <c r="H185" s="8"/>
    </row>
    <row r="186" ht="54.75" customHeight="1">
      <c r="A186" s="5"/>
      <c r="B186" t="s" s="101">
        <v>111</v>
      </c>
      <c r="C186" s="102"/>
      <c r="D186" s="102"/>
      <c r="E186" s="102"/>
      <c r="F186" s="102"/>
      <c r="G186" s="102"/>
      <c r="H186" s="8"/>
    </row>
    <row r="187" ht="15.75" customHeight="1">
      <c r="A187" s="5"/>
      <c r="B187" s="55"/>
      <c r="C187" s="55"/>
      <c r="D187" s="55"/>
      <c r="E187" s="55"/>
      <c r="F187" s="55"/>
      <c r="G187" s="55"/>
      <c r="H187" s="8"/>
    </row>
    <row r="188" ht="16.5" customHeight="1">
      <c r="A188" s="5"/>
      <c r="B188" t="s" s="158">
        <v>112</v>
      </c>
      <c r="C188" s="159"/>
      <c r="D188" s="159"/>
      <c r="E188" s="159"/>
      <c r="F188" s="159"/>
      <c r="G188" s="159"/>
      <c r="H188" s="8"/>
    </row>
    <row r="189" ht="110.25" customHeight="1">
      <c r="A189" s="10"/>
      <c r="B189" t="s" s="95">
        <v>113</v>
      </c>
      <c r="C189" s="30"/>
      <c r="D189" s="30"/>
      <c r="E189" s="30"/>
      <c r="F189" s="30"/>
      <c r="G189" s="31"/>
      <c r="H189" s="14"/>
    </row>
    <row r="190" ht="15.75" customHeight="1">
      <c r="A190" s="5"/>
      <c r="B190" s="85"/>
      <c r="C190" s="85"/>
      <c r="D190" s="85"/>
      <c r="E190" s="85"/>
      <c r="F190" s="85"/>
      <c r="G190" s="85"/>
      <c r="H190" s="8"/>
    </row>
    <row r="191" ht="16.5" customHeight="1">
      <c r="A191" s="5"/>
      <c r="B191" t="s" s="158">
        <v>114</v>
      </c>
      <c r="C191" s="159"/>
      <c r="D191" s="159"/>
      <c r="E191" s="159"/>
      <c r="F191" s="159"/>
      <c r="G191" s="159"/>
      <c r="H191" s="8"/>
    </row>
    <row r="192" ht="99" customHeight="1">
      <c r="A192" s="10"/>
      <c r="B192" t="s" s="95">
        <v>115</v>
      </c>
      <c r="C192" s="30"/>
      <c r="D192" s="30"/>
      <c r="E192" s="30"/>
      <c r="F192" s="30"/>
      <c r="G192" s="31"/>
      <c r="H192" s="14"/>
    </row>
    <row r="193" ht="15.75" customHeight="1">
      <c r="A193" s="5"/>
      <c r="B193" s="85"/>
      <c r="C193" s="85"/>
      <c r="D193" s="85"/>
      <c r="E193" s="85"/>
      <c r="F193" s="85"/>
      <c r="G193" s="85"/>
      <c r="H193" s="8"/>
    </row>
    <row r="194" ht="23.25" customHeight="1">
      <c r="A194" s="5"/>
      <c r="B194" t="s" s="160">
        <v>116</v>
      </c>
      <c r="C194" s="131"/>
      <c r="D194" s="131"/>
      <c r="E194" s="131"/>
      <c r="F194" s="131"/>
      <c r="G194" s="131"/>
      <c r="H194" s="161"/>
    </row>
    <row r="195" ht="15.75" customHeight="1">
      <c r="A195" s="5"/>
      <c r="B195" s="55"/>
      <c r="C195" s="55"/>
      <c r="D195" s="55"/>
      <c r="E195" s="55"/>
      <c r="F195" s="55"/>
      <c r="G195" s="55"/>
      <c r="H195" s="161"/>
    </row>
    <row r="196" ht="23.25" customHeight="1">
      <c r="A196" s="162"/>
      <c r="B196" s="163"/>
      <c r="C196" s="164"/>
      <c r="D196" s="164"/>
      <c r="E196" s="164"/>
      <c r="F196" s="164"/>
      <c r="G196" s="164"/>
      <c r="H196" s="165"/>
    </row>
  </sheetData>
  <mergeCells count="238">
    <mergeCell ref="B164:G164"/>
    <mergeCell ref="B163:G163"/>
    <mergeCell ref="B161:G161"/>
    <mergeCell ref="B160:G160"/>
    <mergeCell ref="B175:G175"/>
    <mergeCell ref="D80:E80"/>
    <mergeCell ref="B173:G173"/>
    <mergeCell ref="D78:E78"/>
    <mergeCell ref="B172:G172"/>
    <mergeCell ref="D77:E77"/>
    <mergeCell ref="D176:E176"/>
    <mergeCell ref="B176:C180"/>
    <mergeCell ref="D81:E81"/>
    <mergeCell ref="B184:G184"/>
    <mergeCell ref="B183:G183"/>
    <mergeCell ref="B174:G174"/>
    <mergeCell ref="D79:E79"/>
    <mergeCell ref="B196:G196"/>
    <mergeCell ref="A1:A196"/>
    <mergeCell ref="H194:H196"/>
    <mergeCell ref="F96:G96"/>
    <mergeCell ref="B93:G93"/>
    <mergeCell ref="F153:G153"/>
    <mergeCell ref="B150:C150"/>
    <mergeCell ref="B153:C153"/>
    <mergeCell ref="B152:C152"/>
    <mergeCell ref="F151:G151"/>
    <mergeCell ref="B148:C148"/>
    <mergeCell ref="B151:C151"/>
    <mergeCell ref="B155:C155"/>
    <mergeCell ref="B154:C154"/>
    <mergeCell ref="B170:G170"/>
    <mergeCell ref="D75:E75"/>
    <mergeCell ref="B169:G169"/>
    <mergeCell ref="F147:G147"/>
    <mergeCell ref="B147:C147"/>
    <mergeCell ref="F150:G150"/>
    <mergeCell ref="F146:G146"/>
    <mergeCell ref="B146:C146"/>
    <mergeCell ref="B145:G145"/>
    <mergeCell ref="F143:G143"/>
    <mergeCell ref="B140:C140"/>
    <mergeCell ref="D45:E45"/>
    <mergeCell ref="B70:G70"/>
    <mergeCell ref="F149:G149"/>
    <mergeCell ref="B69:H69"/>
    <mergeCell ref="F148:G148"/>
    <mergeCell ref="B142:C142"/>
    <mergeCell ref="B141:C141"/>
    <mergeCell ref="B137:C137"/>
    <mergeCell ref="F140:G140"/>
    <mergeCell ref="B54:G54"/>
    <mergeCell ref="F133:G133"/>
    <mergeCell ref="B60:G60"/>
    <mergeCell ref="F139:G139"/>
    <mergeCell ref="B136:C136"/>
    <mergeCell ref="B124:C124"/>
    <mergeCell ref="F127:G127"/>
    <mergeCell ref="B48:H48"/>
    <mergeCell ref="B123:C123"/>
    <mergeCell ref="F126:G126"/>
    <mergeCell ref="B116:C116"/>
    <mergeCell ref="B115:C115"/>
    <mergeCell ref="F120:G120"/>
    <mergeCell ref="F117:G117"/>
    <mergeCell ref="B114:C114"/>
    <mergeCell ref="B110:C110"/>
    <mergeCell ref="F113:G113"/>
    <mergeCell ref="B34:C34"/>
    <mergeCell ref="F116:G116"/>
    <mergeCell ref="B113:C113"/>
    <mergeCell ref="B109:C109"/>
    <mergeCell ref="F112:G112"/>
    <mergeCell ref="B33:C33"/>
    <mergeCell ref="B36:C36"/>
    <mergeCell ref="F115:G115"/>
    <mergeCell ref="B112:C112"/>
    <mergeCell ref="B103:C103"/>
    <mergeCell ref="B102:C102"/>
    <mergeCell ref="B29:C29"/>
    <mergeCell ref="F108:G108"/>
    <mergeCell ref="F107:G107"/>
    <mergeCell ref="B31:C31"/>
    <mergeCell ref="F110:G110"/>
    <mergeCell ref="B107:C107"/>
    <mergeCell ref="B30:C30"/>
    <mergeCell ref="F109:G109"/>
    <mergeCell ref="B106:G106"/>
    <mergeCell ref="B101:C101"/>
    <mergeCell ref="F104:G104"/>
    <mergeCell ref="B25:C25"/>
    <mergeCell ref="B16:C17"/>
    <mergeCell ref="F95:G95"/>
    <mergeCell ref="F176:G180"/>
    <mergeCell ref="B97:C97"/>
    <mergeCell ref="F100:G100"/>
    <mergeCell ref="B24:C24"/>
    <mergeCell ref="F103:G103"/>
    <mergeCell ref="B100:C100"/>
    <mergeCell ref="B96:C96"/>
    <mergeCell ref="F99:G99"/>
    <mergeCell ref="B20:H20"/>
    <mergeCell ref="B23:C23"/>
    <mergeCell ref="F102:G102"/>
    <mergeCell ref="B99:C99"/>
    <mergeCell ref="B95:C95"/>
    <mergeCell ref="F98:G98"/>
    <mergeCell ref="B22:C22"/>
    <mergeCell ref="F101:G101"/>
    <mergeCell ref="B98:C98"/>
    <mergeCell ref="B86:C86"/>
    <mergeCell ref="D85:E85"/>
    <mergeCell ref="B85:C85"/>
    <mergeCell ref="F97:G97"/>
    <mergeCell ref="B94:C94"/>
    <mergeCell ref="F91:G91"/>
    <mergeCell ref="B15:C15"/>
    <mergeCell ref="F94:G94"/>
    <mergeCell ref="B91:C91"/>
    <mergeCell ref="B89:G89"/>
    <mergeCell ref="D82:E82"/>
    <mergeCell ref="F85:G85"/>
    <mergeCell ref="B82:C82"/>
    <mergeCell ref="B81:C81"/>
    <mergeCell ref="F84:G84"/>
    <mergeCell ref="D84:E84"/>
    <mergeCell ref="B84:C84"/>
    <mergeCell ref="D83:E83"/>
    <mergeCell ref="F86:G86"/>
    <mergeCell ref="B83:C83"/>
    <mergeCell ref="F81:G81"/>
    <mergeCell ref="B2:G2"/>
    <mergeCell ref="F77:G77"/>
    <mergeCell ref="F156:G156"/>
    <mergeCell ref="B77:C77"/>
    <mergeCell ref="B1:G1"/>
    <mergeCell ref="F80:G80"/>
    <mergeCell ref="B4:G10"/>
    <mergeCell ref="F83:G83"/>
    <mergeCell ref="B80:C80"/>
    <mergeCell ref="F82:G82"/>
    <mergeCell ref="B79:C79"/>
    <mergeCell ref="F158:G158"/>
    <mergeCell ref="B66:G66"/>
    <mergeCell ref="B65:G65"/>
    <mergeCell ref="F142:G142"/>
    <mergeCell ref="B63:G63"/>
    <mergeCell ref="B139:C139"/>
    <mergeCell ref="D44:E44"/>
    <mergeCell ref="B149:C149"/>
    <mergeCell ref="F152:G152"/>
    <mergeCell ref="B73:G73"/>
    <mergeCell ref="F76:G76"/>
    <mergeCell ref="D76:E76"/>
    <mergeCell ref="F79:G79"/>
    <mergeCell ref="B76:C76"/>
    <mergeCell ref="F155:G155"/>
    <mergeCell ref="F75:G75"/>
    <mergeCell ref="F78:G78"/>
    <mergeCell ref="B75:C75"/>
    <mergeCell ref="F154:G154"/>
    <mergeCell ref="B53:G53"/>
    <mergeCell ref="F130:G130"/>
    <mergeCell ref="B51:G51"/>
    <mergeCell ref="F129:G129"/>
    <mergeCell ref="B50:G50"/>
    <mergeCell ref="F124:G124"/>
    <mergeCell ref="B45:C45"/>
    <mergeCell ref="F141:G141"/>
    <mergeCell ref="B62:G62"/>
    <mergeCell ref="B138:C138"/>
    <mergeCell ref="D43:E43"/>
    <mergeCell ref="F138:G138"/>
    <mergeCell ref="B59:G59"/>
    <mergeCell ref="F136:G136"/>
    <mergeCell ref="B57:G57"/>
    <mergeCell ref="B133:C133"/>
    <mergeCell ref="D38:E38"/>
    <mergeCell ref="F135:G135"/>
    <mergeCell ref="B56:G56"/>
    <mergeCell ref="D37:E37"/>
    <mergeCell ref="B192:G192"/>
    <mergeCell ref="B132:G132"/>
    <mergeCell ref="F134:G134"/>
    <mergeCell ref="D36:E36"/>
    <mergeCell ref="B191:G191"/>
    <mergeCell ref="B129:C129"/>
    <mergeCell ref="D34:E34"/>
    <mergeCell ref="B189:G189"/>
    <mergeCell ref="F123:G123"/>
    <mergeCell ref="B44:C44"/>
    <mergeCell ref="F122:G122"/>
    <mergeCell ref="B43:C43"/>
    <mergeCell ref="F121:G121"/>
    <mergeCell ref="B42:C42"/>
    <mergeCell ref="B135:C135"/>
    <mergeCell ref="D40:E40"/>
    <mergeCell ref="B194:G194"/>
    <mergeCell ref="D39:E39"/>
    <mergeCell ref="F137:G137"/>
    <mergeCell ref="B134:C134"/>
    <mergeCell ref="B125:C125"/>
    <mergeCell ref="F128:G128"/>
    <mergeCell ref="D30:E30"/>
    <mergeCell ref="F125:G125"/>
    <mergeCell ref="B122:C122"/>
    <mergeCell ref="D27:E27"/>
    <mergeCell ref="B27:C27"/>
    <mergeCell ref="D86:E86"/>
    <mergeCell ref="B181:G181"/>
    <mergeCell ref="D26:E26"/>
    <mergeCell ref="B121:C121"/>
    <mergeCell ref="B26:C26"/>
    <mergeCell ref="B188:G188"/>
    <mergeCell ref="D33:E33"/>
    <mergeCell ref="B128:C128"/>
    <mergeCell ref="B127:C127"/>
    <mergeCell ref="D32:E32"/>
    <mergeCell ref="F111:G111"/>
    <mergeCell ref="B32:C32"/>
    <mergeCell ref="B186:G186"/>
    <mergeCell ref="D31:E31"/>
    <mergeCell ref="B126:C126"/>
    <mergeCell ref="B14:C14"/>
    <mergeCell ref="B120:C120"/>
    <mergeCell ref="D25:E25"/>
    <mergeCell ref="B119:G119"/>
    <mergeCell ref="D24:E24"/>
    <mergeCell ref="D23:E23"/>
    <mergeCell ref="B108:C108"/>
    <mergeCell ref="D13:G13"/>
    <mergeCell ref="B13:C13"/>
    <mergeCell ref="B11:H11"/>
    <mergeCell ref="B111:C111"/>
    <mergeCell ref="F114:G114"/>
    <mergeCell ref="D16:E17"/>
    <mergeCell ref="F15:G15"/>
    <mergeCell ref="B78:C78"/>
  </mergeCells>
  <hyperlinks>
    <hyperlink ref="D25" r:id="rId1" location="" tooltip="" display=""/>
    <hyperlink ref="D33" r:id="rId2" location="" tooltip="" display=""/>
    <hyperlink ref="G37" r:id="rId3" location="" tooltip="" display=""/>
    <hyperlink ref="G38" r:id="rId4" location="" tooltip="" display=""/>
    <hyperlink ref="G39" r:id="rId5" location="" tooltip="" display=""/>
  </hyperlinks>
  <pageMargins left="0.75" right="0.75" top="1" bottom="1" header="0.5" footer="0.5"/>
  <pageSetup firstPageNumber="1" fitToHeight="1" fitToWidth="1" scale="100" useFirstPageNumber="0" orientation="portrait" pageOrder="downThenOver"/>
  <headerFooter>
    <oddFooter>&amp;L&amp;"Helvetica,Regular"&amp;12&amp;K000000	&amp;P</oddFooter>
  </headerFooter>
  <drawing r:id="rId6"/>
  <legacyDrawing r:id="rId7"/>
</worksheet>
</file>

<file path=xl/worksheets/sheet2.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6.625" defaultRowHeight="15" customHeight="1" outlineLevelRow="0" outlineLevelCol="0"/>
  <cols>
    <col min="1" max="1" width="6.625" style="166" customWidth="1"/>
    <col min="2" max="2" width="6.625" style="166" customWidth="1"/>
    <col min="3" max="3" width="6.625" style="166" customWidth="1"/>
    <col min="4" max="4" width="6.625" style="166" customWidth="1"/>
    <col min="5" max="5" width="6.625" style="166" customWidth="1"/>
    <col min="6" max="256" width="6.625" style="166" customWidth="1"/>
  </cols>
  <sheetData>
    <row r="1" ht="17" customHeight="1">
      <c r="A1" s="167"/>
      <c r="B1" s="167"/>
      <c r="C1" s="167"/>
      <c r="D1" s="167"/>
      <c r="E1" s="167"/>
    </row>
    <row r="2" ht="17" customHeight="1">
      <c r="A2" s="167"/>
      <c r="B2" s="167"/>
      <c r="C2" s="167"/>
      <c r="D2" s="167"/>
      <c r="E2" s="167"/>
    </row>
    <row r="3" ht="17" customHeight="1">
      <c r="A3" s="167"/>
      <c r="B3" s="167"/>
      <c r="C3" s="167"/>
      <c r="D3" s="167"/>
      <c r="E3" s="167"/>
    </row>
    <row r="4" ht="17" customHeight="1">
      <c r="A4" s="167"/>
      <c r="B4" s="167"/>
      <c r="C4" s="167"/>
      <c r="D4" s="167"/>
      <c r="E4" s="167"/>
    </row>
    <row r="5" ht="17" customHeight="1">
      <c r="A5" s="167"/>
      <c r="B5" s="167"/>
      <c r="C5" s="167"/>
      <c r="D5" s="167"/>
      <c r="E5" s="167"/>
    </row>
    <row r="6" ht="17" customHeight="1">
      <c r="A6" s="167"/>
      <c r="B6" s="167"/>
      <c r="C6" s="167"/>
      <c r="D6" s="167"/>
      <c r="E6" s="167"/>
    </row>
    <row r="7" ht="17" customHeight="1">
      <c r="A7" s="167"/>
      <c r="B7" s="167"/>
      <c r="C7" s="167"/>
      <c r="D7" s="167"/>
      <c r="E7" s="167"/>
    </row>
    <row r="8" ht="17" customHeight="1">
      <c r="A8" s="167"/>
      <c r="B8" s="167"/>
      <c r="C8" s="167"/>
      <c r="D8" s="167"/>
      <c r="E8" s="167"/>
    </row>
    <row r="9" ht="17" customHeight="1">
      <c r="A9" s="167"/>
      <c r="B9" s="167"/>
      <c r="C9" s="167"/>
      <c r="D9" s="167"/>
      <c r="E9" s="167"/>
    </row>
    <row r="10" ht="17" customHeight="1">
      <c r="A10" s="167"/>
      <c r="B10" s="167"/>
      <c r="C10" s="167"/>
      <c r="D10" s="167"/>
      <c r="E10" s="167"/>
    </row>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xl/worksheets/sheet3.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6.625" defaultRowHeight="15" customHeight="1" outlineLevelRow="0" outlineLevelCol="0"/>
  <cols>
    <col min="1" max="1" width="6.625" style="168" customWidth="1"/>
    <col min="2" max="2" width="6.625" style="168" customWidth="1"/>
    <col min="3" max="3" width="6.625" style="168" customWidth="1"/>
    <col min="4" max="4" width="6.625" style="168" customWidth="1"/>
    <col min="5" max="5" width="6.625" style="168" customWidth="1"/>
    <col min="6" max="256" width="6.625" style="168" customWidth="1"/>
  </cols>
  <sheetData>
    <row r="1" ht="17" customHeight="1">
      <c r="A1" s="167"/>
      <c r="B1" s="167"/>
      <c r="C1" s="167"/>
      <c r="D1" s="167"/>
      <c r="E1" s="167"/>
    </row>
    <row r="2" ht="17" customHeight="1">
      <c r="A2" s="167"/>
      <c r="B2" s="167"/>
      <c r="C2" s="167"/>
      <c r="D2" s="167"/>
      <c r="E2" s="167"/>
    </row>
    <row r="3" ht="17" customHeight="1">
      <c r="A3" s="167"/>
      <c r="B3" s="167"/>
      <c r="C3" s="167"/>
      <c r="D3" s="167"/>
      <c r="E3" s="167"/>
    </row>
    <row r="4" ht="17" customHeight="1">
      <c r="A4" s="167"/>
      <c r="B4" s="167"/>
      <c r="C4" s="167"/>
      <c r="D4" s="167"/>
      <c r="E4" s="167"/>
    </row>
    <row r="5" ht="17" customHeight="1">
      <c r="A5" s="167"/>
      <c r="B5" s="167"/>
      <c r="C5" s="167"/>
      <c r="D5" s="167"/>
      <c r="E5" s="167"/>
    </row>
    <row r="6" ht="17" customHeight="1">
      <c r="A6" s="167"/>
      <c r="B6" s="167"/>
      <c r="C6" s="167"/>
      <c r="D6" s="167"/>
      <c r="E6" s="167"/>
    </row>
    <row r="7" ht="17" customHeight="1">
      <c r="A7" s="167"/>
      <c r="B7" s="167"/>
      <c r="C7" s="167"/>
      <c r="D7" s="167"/>
      <c r="E7" s="167"/>
    </row>
    <row r="8" ht="17" customHeight="1">
      <c r="A8" s="167"/>
      <c r="B8" s="167"/>
      <c r="C8" s="167"/>
      <c r="D8" s="167"/>
      <c r="E8" s="167"/>
    </row>
    <row r="9" ht="17" customHeight="1">
      <c r="A9" s="167"/>
      <c r="B9" s="167"/>
      <c r="C9" s="167"/>
      <c r="D9" s="167"/>
      <c r="E9" s="167"/>
    </row>
    <row r="10" ht="17" customHeight="1">
      <c r="A10" s="167"/>
      <c r="B10" s="167"/>
      <c r="C10" s="167"/>
      <c r="D10" s="167"/>
      <c r="E10" s="167"/>
    </row>
  </sheetData>
  <pageMargins left="0.75" right="0.75" top="1" bottom="1" header="0.5" footer="0.5"/>
  <pageSetup firstPageNumber="1" fitToHeight="1" fitToWidth="1" scale="100" useFirstPageNumber="0" orientation="landscape" pageOrder="downThenOver"/>
  <headerFooter>
    <oddFooter>&amp;L&amp;"Helvetica,Regular"&amp;12&amp;K000000	&amp;P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