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60" windowWidth="17235" windowHeight="12330"/>
  </bookViews>
  <sheets>
    <sheet name="SSF FY09-FY12 Awards" sheetId="1" r:id="rId1"/>
    <sheet name="Equipment Grant" sheetId="2" r:id="rId2"/>
  </sheets>
  <calcPr calcId="145621" concurrentCalc="0"/>
</workbook>
</file>

<file path=xl/calcChain.xml><?xml version="1.0" encoding="utf-8"?>
<calcChain xmlns="http://schemas.openxmlformats.org/spreadsheetml/2006/main">
  <c r="B8" i="1" l="1"/>
</calcChain>
</file>

<file path=xl/sharedStrings.xml><?xml version="1.0" encoding="utf-8"?>
<sst xmlns="http://schemas.openxmlformats.org/spreadsheetml/2006/main" count="58" uniqueCount="57">
  <si>
    <t>FY09</t>
  </si>
  <si>
    <t>FY10</t>
  </si>
  <si>
    <t>FY11</t>
  </si>
  <si>
    <t>FY12</t>
  </si>
  <si>
    <t>1-629514-802050-191200-802FFP</t>
  </si>
  <si>
    <t>Award Expire</t>
  </si>
  <si>
    <t>Grant Intent</t>
  </si>
  <si>
    <t>Funding Amount</t>
  </si>
  <si>
    <t>Continue the development of a student farm in order to enable self-sustaining operation by 2011.</t>
  </si>
  <si>
    <t>Start a student-operated farm that produces significant quantities of fruits and vegetables for use in the University food service operations. Requirements: 1) that the committee’s support be permanently indicated at the location of the farm, 2) that the farm operations provide annual reports for the duration of three years after the end of direct financial support by the committee, and that the project achieve financial self-sufficiency by December 2011, and any unspent committee funds revert back to the Student Sustainability Committee at that date.</t>
  </si>
  <si>
    <t>1) that the Sustainable Student Farm pursue increased volunteerism and educational outreach on campus, 2) That prominent signage will provide both educational information about the sustainable choices made in planting and acknowledge the Committee’s support of the project</t>
  </si>
  <si>
    <t>Infrastructure</t>
  </si>
  <si>
    <t>Actual Spent</t>
  </si>
  <si>
    <t>Utility Storage Building</t>
  </si>
  <si>
    <t>Classic Buildings</t>
  </si>
  <si>
    <t>Vegetable washing station including extending water line to site</t>
  </si>
  <si>
    <t>Wash/Pack ARCH</t>
  </si>
  <si>
    <t>30x96 Rimol High Tunnel/Greenhouse  w/ wood burning or biomass outdoor stove</t>
  </si>
  <si>
    <t>Indiana Irrigation (irrigation for High Tunnel Complex)</t>
  </si>
  <si>
    <t xml:space="preserve">Implements for electric Allis G tractor </t>
  </si>
  <si>
    <t>Lely Tine Weeder for Allis G Electric Tractor</t>
  </si>
  <si>
    <t xml:space="preserve">Roeters </t>
  </si>
  <si>
    <t>Buddingh Basket Weeder</t>
  </si>
  <si>
    <t>Buddingh Weeder</t>
  </si>
  <si>
    <t>Buddingh Finger Weeder (replaced by Regi Tine Weeder)</t>
  </si>
  <si>
    <t>Knives and Discs for Allis G (replaced by above)</t>
  </si>
  <si>
    <t>Inplements for BCS Walking Tractor</t>
  </si>
  <si>
    <t>Berta Franco 34” Flail Mower</t>
  </si>
  <si>
    <t>Earth Tools</t>
  </si>
  <si>
    <t>AP-5 Root Digger Plow w/ hitch</t>
  </si>
  <si>
    <t xml:space="preserve">Interstate Batteries </t>
  </si>
  <si>
    <t>30” CRIMPER-ROLLER  for BCS 853</t>
  </si>
  <si>
    <t>Planting Equipment</t>
  </si>
  <si>
    <t>Water wheel transplanter and 5 planting wheels</t>
  </si>
  <si>
    <t>Nolts 1</t>
  </si>
  <si>
    <t>Jang 6-row planter w/rollers and hitch</t>
  </si>
  <si>
    <t>Mechanical Transplanter</t>
  </si>
  <si>
    <t>Other</t>
  </si>
  <si>
    <t>Plastic Harvest Bins (50)</t>
  </si>
  <si>
    <t>Nylon Net and $765 from Roeters 1</t>
  </si>
  <si>
    <t>Hand Cultivation Tools</t>
  </si>
  <si>
    <t>Johnny's</t>
  </si>
  <si>
    <t>Chinese Chestnuts for Windbreak (25 5ft trees) w/shipping</t>
  </si>
  <si>
    <t>Caterpillar High Tunnel 12x100 (2)</t>
  </si>
  <si>
    <t>Nolts 2 (High Tunnel Related Equipment)</t>
  </si>
  <si>
    <t>Low Tunnels</t>
  </si>
  <si>
    <t xml:space="preserve">Some from Johnny's </t>
  </si>
  <si>
    <t>Total Request</t>
  </si>
  <si>
    <t>land use fees ? (this was not in the proposal from what I could find nor in above spreadsheet that was in the initial proposal) Nor was I aware of this from the beginning.</t>
  </si>
  <si>
    <t>equals balance from above spreadsheet</t>
  </si>
  <si>
    <t>balance from original $40,000</t>
  </si>
  <si>
    <t>JV back from ARCH for wash/pack overrage</t>
  </si>
  <si>
    <t>Total extension request</t>
  </si>
  <si>
    <t xml:space="preserve">Equipment Grant (see second tab for details): 1) all items outlined in the “Infrastructure,” “Implements for electric Allis G tractor,” “Planting Equipment,” and “Other” sections of the proposal; 2) all items under the “Implements for BCS Walking Tractor” section of the proposal except the “40” Hay Rake/Tedder,” “Round Hay Baler,” and “24” Snow Blower, Single Stage.” Please note that funds for the land use fee for future farm expansion are included in the award. </t>
  </si>
  <si>
    <t>Year Award Given</t>
  </si>
  <si>
    <t xml:space="preserve">Year 1) Salary for Student Farm Educator and Foreman, and funds for farm interns and labor; Year 2) Salary for Student Farm Educator and direct farm support; Year 3) Salary for Student Farm Educator and direct farm support. </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</si>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</sst>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164" formatCode="&quot;$&quot;#,##0"/>
    <numFmt numFmtId="170" formatCode="&quot;$&quot;#,##0.00"/>
  </numFmts>
  <fonts count="2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0"/>
      <name val="Arial"/>
      <family val="2"/>
    </font>
    <font>
      <sz val="10"/>
      <name val="Cambria"/>
      <family val="1"/>
    </font>
    <font>
      <b/>
      <sz val="10"/>
      <name val="Cambria"/>
      <family val="1"/>
    </font>
    <font>
      <sz val="10"/>
      <color rgb="FF000000"/>
      <name val="Cambria"/>
      <family val="1"/>
    </font>
    <font>
      <sz val="10"/>
      <name val="Cambria"/>
      <family val="1"/>
      <scheme val="major"/>
    </font>
    <font>
      <sz val="10"/>
      <color theme="1"/>
      <name val="Cambria"/>
      <family val="1"/>
      <scheme val="maj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lignment vertical="top"/>
    </xf>
  </cellStyleXfs>
  <cellXfs count="34">
    <xf numFmtId="0" fontId="0" fillId="0" borderId="0" xfId="0"/>
    <xf numFmtId="164" fontId="0" fillId="0" borderId="0" xfId="0" applyNumberFormat="1"/>
    <xf numFmtId="14" fontId="0" fillId="0" borderId="0" xfId="0" applyNumberFormat="1"/>
    <xf numFmtId="0" fontId="0" fillId="0" borderId="0" xfId="0" applyAlignment="1">
      <alignment wrapText="1"/>
    </xf>
    <xf numFmtId="0" fontId="21" fillId="0" borderId="10" xfId="42" applyFont="1" applyBorder="1" applyAlignment="1">
      <alignment horizontal="center" vertical="center" wrapText="1"/>
    </xf>
    <xf numFmtId="0" fontId="23" fillId="0" borderId="10" xfId="42" applyFont="1" applyBorder="1" applyAlignment="1">
      <alignment wrapText="1"/>
    </xf>
    <xf numFmtId="170" fontId="24" fillId="0" borderId="10" xfId="42" applyNumberFormat="1" applyFont="1" applyBorder="1" applyAlignment="1">
      <alignment wrapText="1"/>
    </xf>
    <xf numFmtId="170" fontId="23" fillId="0" borderId="10" xfId="42" applyNumberFormat="1" applyFont="1" applyBorder="1" applyAlignment="1">
      <alignment wrapText="1"/>
    </xf>
    <xf numFmtId="170" fontId="23" fillId="0" borderId="10" xfId="42" applyNumberFormat="1" applyFont="1" applyFill="1" applyBorder="1" applyAlignment="1">
      <alignment wrapText="1"/>
    </xf>
    <xf numFmtId="0" fontId="19" fillId="0" borderId="10" xfId="42" applyFont="1" applyBorder="1" applyAlignment="1">
      <alignment vertical="top" wrapText="1"/>
    </xf>
    <xf numFmtId="0" fontId="20" fillId="0" borderId="10" xfId="42" applyFont="1" applyBorder="1" applyAlignment="1">
      <alignment vertical="center" wrapText="1"/>
    </xf>
    <xf numFmtId="6" fontId="20" fillId="0" borderId="10" xfId="42" applyNumberFormat="1" applyFont="1" applyBorder="1" applyAlignment="1">
      <alignment vertical="center" wrapText="1"/>
    </xf>
    <xf numFmtId="6" fontId="22" fillId="0" borderId="10" xfId="42" applyNumberFormat="1" applyFont="1" applyBorder="1" applyAlignment="1">
      <alignment vertical="center" wrapText="1"/>
    </xf>
    <xf numFmtId="6" fontId="21" fillId="0" borderId="10" xfId="42" applyNumberFormat="1" applyFont="1" applyBorder="1" applyAlignment="1">
      <alignment vertical="center" wrapText="1"/>
    </xf>
    <xf numFmtId="6" fontId="20" fillId="33" borderId="10" xfId="42" applyNumberFormat="1" applyFont="1" applyFill="1" applyBorder="1" applyAlignment="1">
      <alignment vertical="center" wrapText="1"/>
    </xf>
    <xf numFmtId="0" fontId="20" fillId="33" borderId="10" xfId="42" applyFont="1" applyFill="1" applyBorder="1" applyAlignment="1">
      <alignment wrapText="1"/>
    </xf>
    <xf numFmtId="0" fontId="20" fillId="0" borderId="10" xfId="42" applyFont="1" applyBorder="1" applyAlignment="1">
      <alignment wrapText="1"/>
    </xf>
    <xf numFmtId="0" fontId="22" fillId="33" borderId="10" xfId="42" applyFont="1" applyFill="1" applyBorder="1" applyAlignment="1">
      <alignment wrapText="1"/>
    </xf>
    <xf numFmtId="0" fontId="20" fillId="0" borderId="10" xfId="42" applyFont="1" applyFill="1" applyBorder="1" applyAlignment="1">
      <alignment wrapText="1"/>
    </xf>
    <xf numFmtId="6" fontId="20" fillId="0" borderId="10" xfId="42" applyNumberFormat="1" applyFont="1" applyBorder="1" applyAlignment="1">
      <alignment wrapText="1"/>
    </xf>
    <xf numFmtId="0" fontId="21" fillId="0" borderId="10" xfId="42" applyFont="1" applyBorder="1" applyAlignment="1">
      <alignment horizontal="center" wrapText="1"/>
    </xf>
    <xf numFmtId="0" fontId="18" fillId="0" borderId="10" xfId="42" applyBorder="1" applyAlignment="1">
      <alignment vertical="top" wrapText="1"/>
    </xf>
    <xf numFmtId="0" fontId="18" fillId="0" borderId="10" xfId="42" applyNumberFormat="1" applyBorder="1" applyAlignment="1">
      <alignment vertical="top" wrapText="1"/>
    </xf>
    <xf numFmtId="0" fontId="21" fillId="0" borderId="10" xfId="42" applyFont="1" applyBorder="1" applyAlignment="1">
      <alignment horizontal="center" wrapText="1"/>
    </xf>
    <xf numFmtId="0" fontId="18" fillId="0" borderId="10" xfId="42" applyBorder="1" applyAlignment="1">
      <alignment wrapText="1"/>
    </xf>
    <xf numFmtId="6" fontId="23" fillId="0" borderId="10" xfId="42" applyNumberFormat="1" applyFont="1" applyBorder="1" applyAlignment="1">
      <alignment wrapText="1"/>
    </xf>
    <xf numFmtId="6" fontId="23" fillId="0" borderId="10" xfId="42" applyNumberFormat="1" applyFont="1" applyBorder="1" applyAlignment="1">
      <alignment vertical="top" wrapText="1"/>
    </xf>
    <xf numFmtId="170" fontId="23" fillId="0" borderId="10" xfId="42" applyNumberFormat="1" applyFont="1" applyBorder="1" applyAlignment="1">
      <alignment vertical="top" wrapText="1"/>
    </xf>
    <xf numFmtId="0" fontId="23" fillId="0" borderId="10" xfId="42" applyFont="1" applyBorder="1" applyAlignment="1">
      <alignment vertical="top" wrapText="1"/>
    </xf>
    <xf numFmtId="164" fontId="16" fillId="0" borderId="0" xfId="0" applyNumberFormat="1" applyFont="1"/>
    <xf numFmtId="0" fontId="16" fillId="0" borderId="0" xfId="0" applyFont="1" applyAlignment="1">
      <alignment horizontal="center"/>
    </xf>
    <xf numFmtId="164" fontId="16" fillId="0" borderId="0" xfId="0" applyNumberFormat="1" applyFont="1" applyAlignment="1">
      <alignment horizontal="center"/>
    </xf>
    <xf numFmtId="0" fontId="16" fillId="0" borderId="0" xfId="0" applyFont="1" applyAlignment="1">
      <alignment horizontal="center" wrapText="1"/>
    </xf>
    <xf numFmtId="0" fontId="16" fillId="0" borderId="0" xfId="0" applyFont="1" applyAlignment="1">
      <alignment horizontal="right"/>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tabSelected="1" topLeftCell="A4" workbookViewId="0">
      <selection activeCell="B13" sqref="B13"/>
    </sheetView>
  </sheetViews>
  <sheetFormatPr defaultRowHeight="15" x14ac:dyDescent="0.25"/>
  <cols>
    <col min="1" max="1" width="29.7109375" bestFit="1" customWidth="1"/>
    <col min="2" max="2" width="15.85546875" style="1" bestFit="1" customWidth="1"/>
    <col min="3" max="3" width="12.7109375" bestFit="1" customWidth="1"/>
    <col min="4" max="4" width="86.7109375" style="3" customWidth="1"/>
  </cols>
  <sheetData>
    <row r="1" spans="1:4" x14ac:dyDescent="0.25">
      <c r="A1" t="s">
        <v>4</v>
      </c>
    </row>
    <row r="2" spans="1:4" x14ac:dyDescent="0.25">
      <c r="A2" s="30" t="s">
        <v>54</v>
      </c>
      <c r="B2" s="31" t="s">
        <v>7</v>
      </c>
      <c r="C2" s="30" t="s">
        <v>5</v>
      </c>
      <c r="D2" s="32" t="s">
        <v>6</v>
      </c>
    </row>
    <row r="3" spans="1:4" ht="90" x14ac:dyDescent="0.25">
      <c r="A3" t="s">
        <v>0</v>
      </c>
      <c r="B3" s="1">
        <v>50000</v>
      </c>
      <c r="C3" s="2">
        <v>40878</v>
      </c>
      <c r="D3" s="3" t="s">
        <v>9</v>
      </c>
    </row>
    <row r="4" spans="1:4" ht="30" x14ac:dyDescent="0.25">
      <c r="A4" t="s">
        <v>1</v>
      </c>
      <c r="B4" s="1">
        <v>25000</v>
      </c>
      <c r="C4" s="2">
        <v>40513</v>
      </c>
      <c r="D4" s="3" t="s">
        <v>8</v>
      </c>
    </row>
    <row r="5" spans="1:4" ht="48.75" customHeight="1" x14ac:dyDescent="0.25">
      <c r="A5" t="s">
        <v>2</v>
      </c>
      <c r="B5" s="1">
        <v>10000</v>
      </c>
      <c r="C5" s="2">
        <v>40512</v>
      </c>
      <c r="D5" s="3" t="s">
        <v>10</v>
      </c>
    </row>
    <row r="6" spans="1:4" ht="79.5" customHeight="1" x14ac:dyDescent="0.25">
      <c r="A6" t="s">
        <v>3</v>
      </c>
      <c r="B6" s="1">
        <v>40000</v>
      </c>
      <c r="C6" s="2">
        <v>41608</v>
      </c>
      <c r="D6" s="3" t="s">
        <v>53</v>
      </c>
    </row>
    <row r="7" spans="1:4" ht="45" x14ac:dyDescent="0.25">
      <c r="A7" t="s">
        <v>3</v>
      </c>
      <c r="B7" s="1">
        <v>188750</v>
      </c>
      <c r="C7" s="2">
        <v>41974</v>
      </c>
      <c r="D7" s="3" t="s">
        <v>55</v>
      </c>
    </row>
    <row r="8" spans="1:4" x14ac:dyDescent="0.25">
      <c r="A8" s="33" t="s">
        <v>56</v>
      </c>
      <c r="B8" s="29">
        <f>SUM(B3:B7)</f>
        <v>313750</v>
      </c>
    </row>
  </sheetData>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topLeftCell="A13" workbookViewId="0">
      <selection activeCell="D30" sqref="D30"/>
    </sheetView>
  </sheetViews>
  <sheetFormatPr defaultRowHeight="15" x14ac:dyDescent="0.25"/>
  <cols>
    <col min="1" max="1" width="38.85546875" customWidth="1"/>
    <col min="2" max="2" width="21" customWidth="1"/>
    <col min="3" max="3" width="28.85546875" customWidth="1"/>
    <col min="4" max="4" width="26.7109375" customWidth="1"/>
  </cols>
  <sheetData>
    <row r="1" spans="1:4" x14ac:dyDescent="0.25">
      <c r="A1" s="4" t="s">
        <v>11</v>
      </c>
      <c r="B1" s="4"/>
      <c r="C1" s="9" t="s">
        <v>12</v>
      </c>
      <c r="D1" s="21"/>
    </row>
    <row r="2" spans="1:4" x14ac:dyDescent="0.25">
      <c r="A2" s="15" t="s">
        <v>13</v>
      </c>
      <c r="B2" s="14">
        <v>3900</v>
      </c>
      <c r="C2" s="8">
        <v>5804.6</v>
      </c>
      <c r="D2" s="21" t="s">
        <v>14</v>
      </c>
    </row>
    <row r="3" spans="1:4" ht="26.25" x14ac:dyDescent="0.25">
      <c r="A3" s="15" t="s">
        <v>15</v>
      </c>
      <c r="B3" s="14">
        <v>3000</v>
      </c>
      <c r="C3" s="8">
        <v>6583.92</v>
      </c>
      <c r="D3" s="21" t="s">
        <v>16</v>
      </c>
    </row>
    <row r="4" spans="1:4" ht="26.25" x14ac:dyDescent="0.25">
      <c r="A4" s="16" t="s">
        <v>17</v>
      </c>
      <c r="B4" s="19">
        <v>10000</v>
      </c>
      <c r="C4" s="7">
        <v>1220.0999999999999</v>
      </c>
      <c r="D4" s="22" t="s">
        <v>18</v>
      </c>
    </row>
    <row r="5" spans="1:4" x14ac:dyDescent="0.25">
      <c r="A5" s="23" t="s">
        <v>19</v>
      </c>
      <c r="B5" s="23"/>
      <c r="C5" s="23"/>
      <c r="D5" s="21"/>
    </row>
    <row r="6" spans="1:4" x14ac:dyDescent="0.25">
      <c r="A6" s="17" t="s">
        <v>20</v>
      </c>
      <c r="B6" s="19">
        <v>1250</v>
      </c>
      <c r="C6" s="6">
        <v>5725</v>
      </c>
      <c r="D6" s="24" t="s">
        <v>21</v>
      </c>
    </row>
    <row r="7" spans="1:4" x14ac:dyDescent="0.25">
      <c r="A7" s="17" t="s">
        <v>22</v>
      </c>
      <c r="B7" s="11">
        <v>1400</v>
      </c>
      <c r="C7" s="7">
        <v>2745</v>
      </c>
      <c r="D7" s="21" t="s">
        <v>23</v>
      </c>
    </row>
    <row r="8" spans="1:4" ht="26.25" x14ac:dyDescent="0.25">
      <c r="A8" s="17" t="s">
        <v>24</v>
      </c>
      <c r="B8" s="11">
        <v>1500</v>
      </c>
      <c r="C8" s="5"/>
      <c r="D8" s="21"/>
    </row>
    <row r="9" spans="1:4" ht="26.25" x14ac:dyDescent="0.25">
      <c r="A9" s="17" t="s">
        <v>25</v>
      </c>
      <c r="B9" s="11">
        <v>500</v>
      </c>
      <c r="C9" s="5"/>
      <c r="D9" s="21"/>
    </row>
    <row r="10" spans="1:4" x14ac:dyDescent="0.25">
      <c r="A10" s="23" t="s">
        <v>26</v>
      </c>
      <c r="B10" s="23"/>
      <c r="C10" s="23"/>
      <c r="D10" s="21"/>
    </row>
    <row r="11" spans="1:4" x14ac:dyDescent="0.25">
      <c r="A11" s="17" t="s">
        <v>27</v>
      </c>
      <c r="B11" s="12">
        <v>1649</v>
      </c>
      <c r="C11" s="7">
        <v>3132</v>
      </c>
      <c r="D11" s="21" t="s">
        <v>28</v>
      </c>
    </row>
    <row r="12" spans="1:4" x14ac:dyDescent="0.25">
      <c r="A12" s="17" t="s">
        <v>29</v>
      </c>
      <c r="B12" s="11">
        <v>260</v>
      </c>
      <c r="C12" s="7">
        <v>138.38999999999999</v>
      </c>
      <c r="D12" s="21" t="s">
        <v>30</v>
      </c>
    </row>
    <row r="13" spans="1:4" x14ac:dyDescent="0.25">
      <c r="A13" s="17" t="s">
        <v>31</v>
      </c>
      <c r="B13" s="11">
        <v>975</v>
      </c>
      <c r="C13" s="5"/>
      <c r="D13" s="21"/>
    </row>
    <row r="14" spans="1:4" x14ac:dyDescent="0.25">
      <c r="A14" s="23" t="s">
        <v>32</v>
      </c>
      <c r="B14" s="23"/>
      <c r="C14" s="23"/>
      <c r="D14" s="21"/>
    </row>
    <row r="15" spans="1:4" ht="26.25" x14ac:dyDescent="0.25">
      <c r="A15" s="15" t="s">
        <v>33</v>
      </c>
      <c r="B15" s="11">
        <v>2525</v>
      </c>
      <c r="C15" s="7">
        <v>3261</v>
      </c>
      <c r="D15" s="21" t="s">
        <v>34</v>
      </c>
    </row>
    <row r="16" spans="1:4" x14ac:dyDescent="0.25">
      <c r="A16" s="15" t="s">
        <v>35</v>
      </c>
      <c r="B16" s="11">
        <v>3650</v>
      </c>
      <c r="C16" s="7">
        <v>3682</v>
      </c>
      <c r="D16" s="21" t="s">
        <v>36</v>
      </c>
    </row>
    <row r="17" spans="1:4" x14ac:dyDescent="0.25">
      <c r="A17" s="23" t="s">
        <v>37</v>
      </c>
      <c r="B17" s="23"/>
      <c r="C17" s="23"/>
      <c r="D17" s="21"/>
    </row>
    <row r="18" spans="1:4" ht="25.5" x14ac:dyDescent="0.25">
      <c r="A18" s="15" t="s">
        <v>38</v>
      </c>
      <c r="B18" s="11">
        <v>755</v>
      </c>
      <c r="C18" s="7">
        <v>140.68</v>
      </c>
      <c r="D18" s="21" t="s">
        <v>39</v>
      </c>
    </row>
    <row r="19" spans="1:4" x14ac:dyDescent="0.25">
      <c r="A19" s="15" t="s">
        <v>40</v>
      </c>
      <c r="B19" s="11">
        <v>500</v>
      </c>
      <c r="C19" s="7">
        <v>567.54999999999995</v>
      </c>
      <c r="D19" s="21" t="s">
        <v>41</v>
      </c>
    </row>
    <row r="20" spans="1:4" ht="26.25" x14ac:dyDescent="0.25">
      <c r="A20" s="16" t="s">
        <v>42</v>
      </c>
      <c r="B20" s="11">
        <v>1030</v>
      </c>
      <c r="C20" s="5"/>
      <c r="D20" s="21"/>
    </row>
    <row r="21" spans="1:4" ht="25.5" x14ac:dyDescent="0.25">
      <c r="A21" s="16" t="s">
        <v>43</v>
      </c>
      <c r="B21" s="19">
        <v>1258</v>
      </c>
      <c r="C21" s="7">
        <v>1395.47</v>
      </c>
      <c r="D21" s="21" t="s">
        <v>44</v>
      </c>
    </row>
    <row r="22" spans="1:4" x14ac:dyDescent="0.25">
      <c r="A22" s="16" t="s">
        <v>45</v>
      </c>
      <c r="B22" s="19">
        <v>2807</v>
      </c>
      <c r="C22" s="5"/>
      <c r="D22" s="24" t="s">
        <v>46</v>
      </c>
    </row>
    <row r="23" spans="1:4" x14ac:dyDescent="0.25">
      <c r="A23" s="16"/>
      <c r="B23" s="10"/>
      <c r="C23" s="5"/>
      <c r="D23" s="21"/>
    </row>
    <row r="24" spans="1:4" x14ac:dyDescent="0.25">
      <c r="A24" s="16"/>
      <c r="B24" s="10"/>
      <c r="C24" s="5"/>
      <c r="D24" s="21"/>
    </row>
    <row r="25" spans="1:4" x14ac:dyDescent="0.25">
      <c r="A25" s="20" t="s">
        <v>47</v>
      </c>
      <c r="B25" s="13">
        <v>36959</v>
      </c>
      <c r="C25" s="5"/>
      <c r="D25" s="21"/>
    </row>
    <row r="26" spans="1:4" ht="51.75" x14ac:dyDescent="0.25">
      <c r="A26" s="18" t="s">
        <v>48</v>
      </c>
      <c r="B26" s="25">
        <v>3041</v>
      </c>
      <c r="C26" s="24"/>
      <c r="D26" s="21"/>
    </row>
    <row r="27" spans="1:4" ht="25.5" x14ac:dyDescent="0.25">
      <c r="A27" s="24"/>
      <c r="B27" s="26">
        <v>40000</v>
      </c>
      <c r="C27" s="7">
        <v>34395.710000000006</v>
      </c>
      <c r="D27" s="21" t="s">
        <v>49</v>
      </c>
    </row>
    <row r="28" spans="1:4" x14ac:dyDescent="0.25">
      <c r="A28" s="21"/>
      <c r="B28" s="21"/>
      <c r="C28" s="27">
        <v>5604.2899999999936</v>
      </c>
      <c r="D28" s="28" t="s">
        <v>50</v>
      </c>
    </row>
    <row r="29" spans="1:4" ht="25.5" x14ac:dyDescent="0.25">
      <c r="A29" s="21"/>
      <c r="B29" s="21"/>
      <c r="C29" s="27">
        <v>3583.92</v>
      </c>
      <c r="D29" s="28" t="s">
        <v>51</v>
      </c>
    </row>
    <row r="30" spans="1:4" x14ac:dyDescent="0.25">
      <c r="A30" s="21"/>
      <c r="B30" s="21"/>
      <c r="C30" s="27">
        <v>9188.2099999999937</v>
      </c>
      <c r="D30" s="28" t="s">
        <v>52</v>
      </c>
    </row>
  </sheetData>
  <mergeCells count="5">
    <mergeCell ref="A14:C14"/>
    <mergeCell ref="A10:C10"/>
    <mergeCell ref="A17:C17"/>
    <mergeCell ref="A5:C5"/>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SSF FY09-FY12 Awards</vt:lpstr>
      <vt:lpstr>Equipment Grant</vt:lpstr>
    </vt:vector>
  </TitlesOfParts>
  <Company>University of Illinois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University of Illinois</dc:creator>
  <cp:lastModifiedBy>University of Illinois</cp:lastModifiedBy>
  <dcterms:created xsi:type="dcterms:W3CDTF">2013-02-08T18:18:09Z</dcterms:created>
  <dcterms:modified xsi:type="dcterms:W3CDTF">2013-02-08T21:43:21Z</dcterms:modified>
</cp:coreProperties>
</file>