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624"/>
  <workbookPr autoCompressPictures="0"/>
  <bookViews>
    <workbookView xWindow="240" yWindow="180" windowWidth="24060" windowHeight="15380" tabRatio="500"/>
  </bookViews>
  <sheets>
    <sheet name="SSC Step 2 Application"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09" i="1" l="1"/>
  <c r="E110" i="1"/>
  <c r="E105" i="1"/>
  <c r="E106" i="1"/>
  <c r="E101" i="1"/>
  <c r="E102" i="1"/>
  <c r="E97" i="1"/>
  <c r="E98" i="1"/>
  <c r="E93" i="1"/>
  <c r="E94" i="1"/>
  <c r="E112" i="1"/>
</calcChain>
</file>

<file path=xl/sharedStrings.xml><?xml version="1.0" encoding="utf-8"?>
<sst xmlns="http://schemas.openxmlformats.org/spreadsheetml/2006/main" count="133" uniqueCount="116">
  <si>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</si>
  <si>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</si>
  <si>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</si>
  <si>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</si>
  <si>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</si>
  <si>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</si>
  <si>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</si>
  <si>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</si>
  <si>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</si>
  <si>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</si>
  <si>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</si>
  <si>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</si>
  <si>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</si>
  <si>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</si>
  <si>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</si>
  <si>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</si>
  <si>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</si>
  <si>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</si>
  <si>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</si>
  <si>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</si>
  <si>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</si>
  <si>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</si>
  <si>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</si>
  <si>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</si>
  <si>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</si>
  <si>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</si>
  <si>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</si>
  <si>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</si>
  <si>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</si>
  <si>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</si>
  <si>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</si>
  <si>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</si>
  <si>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</si>
  <si>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</si>
  <si>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</si>
  <si>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</si>
  <si>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</si>
  <si>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</si>
  <si>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</si>
  <si>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</si>
  <si>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</si>
  <si>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</si>
  <si>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</si>
  <si>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</si>
  <si>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</si>
  <si>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</si>
  <si>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</si>
  <si>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</si>
  <si>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</si>
  <si>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</si>
  <si>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</si>
  <si>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</si>
  <si>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</si>
  <si>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</si>
  <si>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</si>
  <si>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</si>
  <si>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</si>
  <si>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</si>
  <si>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</si>
  <si>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</si>
  <si>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</si>
  <si>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</si>
  <si>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</si>
  <si>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</si>
  <si>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</si>
  <si>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</si>
  <si>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Perennial Polyculture Production-Research Site</t>
  </si>
  <si>
    <t>GRANT</t>
  </si>
  <si>
    <t>Bruce Branham</t>
  </si>
  <si>
    <t>Crop Sciences</t>
  </si>
  <si>
    <t>bbranham@illinois.edu</t>
  </si>
  <si>
    <t>(217) 333-7848</t>
  </si>
  <si>
    <t>Kevin Wolz</t>
  </si>
  <si>
    <t>student</t>
  </si>
  <si>
    <t>wolz1@illinois.edu</t>
  </si>
  <si>
    <t>Michelle Wander</t>
  </si>
  <si>
    <t>NRES</t>
  </si>
  <si>
    <t>mwander@illinois.edu</t>
  </si>
  <si>
    <t>Jeremy Shafer</t>
  </si>
  <si>
    <t>jshafer@illinois.edu</t>
  </si>
  <si>
    <t>n/a</t>
  </si>
  <si>
    <t>303335-802050-802289</t>
  </si>
  <si>
    <t>Nicole Issac</t>
  </si>
  <si>
    <t>Assistant to the Head</t>
  </si>
  <si>
    <t>nmisaac@illinois.edu</t>
  </si>
  <si>
    <t>217-265-5012</t>
  </si>
  <si>
    <t>Ron Revord</t>
  </si>
  <si>
    <t>revord1@illinois.edu</t>
  </si>
  <si>
    <t xml:space="preserve">Yes, Bruce has applied for funding as the project leader for the Student Sustainable Farm. While this project and the SSF wil certainly benefit from mutual support and resources, the funding requests made here are necessary to this new, unique project. No one else on the project team has requested SSC funding before. </t>
  </si>
  <si>
    <t>Establishment of Trees</t>
  </si>
  <si>
    <t>Equipment Purchase</t>
  </si>
  <si>
    <t>Plant Replacement Trees &amp; Pasture</t>
  </si>
  <si>
    <t>Initial Equipment Installation/Setup</t>
  </si>
  <si>
    <t>Hire Intern</t>
  </si>
  <si>
    <t xml:space="preserve">Year 1 Maintenance &amp; Harvesting </t>
  </si>
  <si>
    <t>Create Website</t>
  </si>
  <si>
    <r>
      <t>10/15/2013</t>
    </r>
    <r>
      <rPr>
        <sz val="12"/>
        <color rgb="FF000000"/>
        <rFont val="Calibri"/>
      </rPr>
      <t xml:space="preserve"> (annually)</t>
    </r>
  </si>
  <si>
    <t>Develop Course Modules &amp; Class Integration</t>
  </si>
  <si>
    <t>Class Interaction</t>
  </si>
  <si>
    <t>12/15/13 (annually)</t>
  </si>
  <si>
    <t>Budget (ATTACHED SEPERATELY)</t>
  </si>
  <si>
    <t>Jim Dalling</t>
  </si>
  <si>
    <t>IB</t>
  </si>
  <si>
    <t>dallingj@life.illinois.edu</t>
  </si>
  <si>
    <t>ATTACHED SEPARATELY</t>
  </si>
  <si>
    <t xml:space="preserve">The project is already located on the 5 acres directly East of the Sustainable Student Farm within the UI Fruit Research Farm. As with the SSF, Bruce Branham/Crop Sciences already "owns" the site and has approved of its use for this project. The only long term requirement to maintain the project at this site (or any site on the South Farms) is the standard $250-per-acre useage fee. A letter of support from F&amp;S verifying the nature of their site and infrastructure perspective is attached. </t>
  </si>
  <si>
    <t xml:space="preserve">After the inial three years proposed here to be supported by the SSC, this project will have an estimated annual budget of approximately $24,200 for prodcution, education, and outreach purposes. The majority of this annual expense (about $21,000) constitutes the salary of the half-time, half-year site intern. This annual budget is broken down in the attached supplemental materials (Table 4). After three years, the crop yield harvested off the site and sold to Dining Services are projected to adequately cover these annual expenses. The projected annual yield and revenue by crop is attached in the supplemental materials (Tables 5 &amp; 6) , based on prices supplied by Dining Services and estimated annual crop yields from the USDA. A letter of support stating that Dining Services will purchase all crops produced at the site is also attached in the supplemental materials. Due to the slow-establishing nature of the perennial crops included in this site, the yield potential in the first three years will not be enough to adequately cover the base production, education, and outreach expenses required by the site. Hence, SSC funding is necessary in the first three years. </t>
  </si>
  <si>
    <t xml:space="preserve">Several professors associated with the Perennial Polyculture Production-Research Site have applied for various research grants from non-profit and government organizations. No funding has yet been secured. All of this funding is purely for advanced, technical research purposes with no education, outreach, or production components. This funding has been pursued independent of the site's integration on campus, thereby making SSC funding a unique and vital source of funding to make this project actually contribute to campus sustainability and involve students. </t>
  </si>
  <si>
    <t xml:space="preserve">As elaborated in the sustainablity impacts question above, this project will impact campus sustainability through (1) increasing lcoal food production for the dining halls, (2) decrasing CO2 and NOx emissions related to agriculture on the South Farms, and (3) directly sequester atmospheric CO2 in the site's soil and woody plant parts. Please see the above question for more detail on this topic. </t>
  </si>
  <si>
    <t>This project will have a direct greenhouse gas impact for campus by (1) reducing CO2 and NOx emissions related to conventional agriculture practices and (2) sequestering atmospheric CO2 in the the soil and woody plant parts. These two mechanisms will have a long-term impact on the campus's GHG emissions. However, quantifying these impacts is very difficult becasue adequate data does not exist. That's why the research side of this site is so important! At the end of the three years supported by the SSC, we will have rough estimates of this sequestration potential.</t>
  </si>
  <si>
    <t xml:space="preserve">This project’s collaborative nature provides superior publicity opportunities through the education, outreach, and research arms of many colleges in at UIUC. A central website will be created to serve as the project’s main outreach and publicity hub. The latest educational opportunities and research updates will be posted on the website along with informational pages discussing the characteristics and potential benefits of a perennial polyculture system. Interactive carbon sequestration and production quantity widgets will allow students and farmers alike to interact with “real time” data, engaging them directly in the research and production experience. Updates made to this central website will be simultaneously disseminated via the Facebook, Twitter, and YouTube accounts of the site. Partner entities, including the Sustainable Student Farm, the Agroecology and Sustainable Agriculture Program, the Department of Crop Sciences, and Dining Services, will further enhance this project’s publicity by distributing this information through their own channels. Finally, the educational video component of this request will provide the project with an extrodinary opportunity to document both the concept behind the site and the groups invovled. This video will be completed in the third year of this project so that the trees have a few more years to grow and look better in a video. The website, video, all publications, and a banner at the actual PP site will recognize the support of the SSC and include the SSC logo. 
</t>
  </si>
  <si>
    <t xml:space="preserve">The time-lapse cameras requested here as part of the education and outreach budget will take a pictures of the site every 30 minutes throughout the lifetime of the project. Even after just a single year, this time-lapse video will create an invaluable outreach tool that allows students, farmers, and the general public to visualize the growth of the system into its multi-canopy and diverse structure. Furthermore, this video will be continuously updated on the site’s website and will also be available to the SSC for publicity purposes. The annual arial photos will be similarly utilized. With our close relationship with the SSF, the site will also participate in the several field days, annual open house, and many site tours that the farm already engages in. Collaboration with the new Sustainability LLC and other Dining Services permaculture plots (if funded/created) will also be pursued. Along with the education they receive, the many students that will interact with the site through both in-classroom and field experiences will be prime sources for spreading awareness of the site. Finally, the video described above in the publicity section will also provide an essential outreach tool to bring into classrooms across campus as well as post on the central outreach website. By year three, when the site is producing large quantitiies salable crops, the stie will be included in the annual Agronomy Day program.  This field day brings in 500-700 farmers from Illinois and shows them the latest agriculture research. The PP site will be a wonderful tool to introduce this new form of agriculture to Illinois farmers. We anticipate being on the Agronomy Day program every other year. Success of these outreach actiies will be directly measured via the number os students, classes, and farmers that either visit, hear about, or otherwise interact with the PP site. Unique visitor hits to our website will also be monitored over time to assess the strength of this outreach mechanisms. Furthermore, the number of views of the educational video, timelpase video, aerial photos, and other site photos will be tracked to gauge the site's success in both outreach and publicity. </t>
  </si>
  <si>
    <t xml:space="preserve">The Perennial Polyculture Production-Research site actually originated from the vision and work of two University of Illinois undergraduate students, Kevin Wolz and Ron Revord, in the spring of 2012. The entire site design and plan was student driven from the start, and continues to be led by student effort. Furthermore, all current and future functions of the site (production, research, and education/outreach) focus on students as well. On the production end, both the intern and student volunteers will complete the harvesting. This yield will then be sold in conjunction with Sustainable Student Farm produce to the campus dining halls for student consumption. 
In addition, one of the main goals of the education and research aspects of the project is to provide new opportunities for current undergraduate and graduate students to participate in sustainable agriculture on this campus – an area in which very few student education or research opportunities exist at this University. 
Furthermore, a great emphasis will be placed on utilizing the PP site as an outdoor classroom. Professors from the Departments of Integrative Biology, NRES, Entomology, Crop Science, Horticulture, and Urban Planning have already expressed interest in utilizing the site in their classes. In addition, one or more course/lesson modules will be developed around the site and utilized within a variety of classes. Of course, all three of these site focuses are interdependent (e.g. the educational capacity of the site is strengthened by the research conducted there, and the production capacity is enhanced by the knowledge from the research as well as the engagement provided by the outreach). One such example, Professor Jim Dalling, has provided a letter of support expressing his point of view that is attached in the supplemental materials. Professor Dalling, along with several other professors, have expressed that, in addition to simple trips out to the PP site, the basic research equipment included in this proposal will allow their students to more completely engage with the site. This equipment will give these classrooms the ability to take on more interesting and relevant class projects will simultaneously building on a growing dataset that can carryover from year to year and also support the outreach and research components of the project. 
Many student volunteers have already been involved in this project through maintenance and research activities that took place this past summer and fall. The number of student volunteers engaged in the project will undoubtedly grow over the years, just as has been the case with the SSF. In addition, however, beyond how the SSF has engaged students in the past, the PP site aims to engage a separate group of students by hosting many senior research/thesis projects at the site. Prior to the PP site, there have been practically no sites on campus where undergraduate students could pursue a senior research/design/thesis project in the area of sustainable agriculture.
</t>
  </si>
  <si>
    <t xml:space="preserve">This project improves the sustainability of the Illinois campus in several arenas. First, this proejct will be a long-term producer of sustainable, local foods for the Dining Halls. At maturity, this site will likely produce near 20,000 pounds of food per year, greatly surpassing campus standards and pushing the University significanly closer to it's local food goal in the Climate Action Plan. Second, this project will have a direct greenhouse gas impact for campus by (1) reducing CO2 and NOx emissions related to conventional agriculture practices at the PP site and (2) sequestering atmospheric CO2 in the the soil and woody plant parts. These two mechanisms will have a long-term impact on the campus's GHG emissions. However, quantifying these impacts is very difficult becasue adequate data does not exist. That's why the research side of this site is so important! At the end of the three years supported by the SSC, we will have rough estimates of this sequestration potential. Furthermore, since there are no large-scale permaculture research sites on campus or really anywhere in the country, this project will serve as unique asset that puts UIUC at the cutting edge of this new research frontier. Research and education in sustainable agriculture is something that UIUC remains relatively weak on, despite our agriculturally-dominated history. This project has the potential to change that trend by providing a new resource and new opportunity in a sustainable field on campus. </t>
  </si>
  <si>
    <t xml:space="preserve">
Many campus entities will be affected both directly and indirectly by this project. First, Dining Services expected to source over $30,000 of food from the site at maturity, including crops that they have not been able to find locally anywhere else. This will greatly improve their drive towards more local food sourcing as well as provide a more extensive education and outreach tool form them to utilize when teaching students living in the dorms about sustainable food production. Second, many students and classes will benefit from the education and outreach mission of this project. Many professors from across campus have expressed their excitement about the project and intent to utilize the site within their classrooms. One such example, Professor Jim Dalling, has provided a letter of support expressing his point of view that is attached in the supplemental materials. If the SSC is interested in similar letters of support from other professors, these can be provided. 
While the Student Sustainability Committee does not fund projects where the sole focus is research, the Committee does fund project with a research component and has done so many times in the past. There are no items in this request that will be used solely for research purposes. As indicated in the attached budget, all requested items would be used for production support, education &amp; outreach, or a combination of these two with research. Research is an integral and important part of the UIUC campus and experience, and its integration into sustainability projects on campus has been a shortcoming for many prior projects that tends to decrease a project's lifetime and integration into campus. The project proposed here incorporates all three of the campus’s main missions (education, outreach, and research) into one interdisciplinary site. It is important to note that these three missions are not mutually exclusive and, in fact, they build on each other to produce great synergies. The most important synergy to mention is represented in the budget by the many items that fall under all three categories (P/EO/R). These items represent investments that will enhance the productivity of the site, provide some basic research data, and simultaneously be utilized by classrooms and student projects. These are the links and investments that really make a sustainability project on campus viable in the long run. To illustrate a specific example of the synergy made possible by these multidisciplinary items, let us consider the requested soil tests. These soil tests will (1) provide soil information that will aid in the PP Site's efficient management to create maximum yields for the dining halls, (2) add to a long term data set tracking the system's capacity to sequester carbon in the soil, and (3) provide a basic data set to students and classes working at hte site, allowing them to interact with the site more deeply and engage in more intellectual class projects. 
Professors associated with the research site have applied for over $350,000 in funding that, if received, would support the advanced research side of the PP site. However, none of this funding will be available to support the education, outreach, and production aspects of the site, making these grants and an SSC grant mutually exclusive in focus and goals. Furthermore while all team members of this project will certainly be engaged in research at the PP site in some way, this involvement is separate from and irrelevant to the scope of this proposal. As stated above, none of the funds requested here will be used solely for research purposes. In fact, all funds will be utilized in interdisciplinary ways that focus on production and education, with research as an added benefit that inherently comes from their successful integration. Professors Michelle Wander and Bruce Branham have already paid $5,000 each for the initial tree purchase and establishment. This represents a huge non-student investment in a site that has a great potential to increase campus sustainability and also be built on be further funds from the students.
</t>
  </si>
  <si>
    <t xml:space="preserve">This funding inquiry seeks to support a five-acre production-research site adjacent to the Sustainable Student Farm for the purposes of (1) producing food for the campus dining halls, (2) studying perennial polyculture production, also known as permaculture or agroforestry, and (3) increasing the availability of student education around sustainable agriculture on our campus. Permaculture, or agroforestry, is an agricultural model that employs polycultures of woody, perennial plants that mimic the structure and function of a natural ecosystem. In other words, this is a system that has multiple tree and shrub species that return year after year, very similar to the Oak Savanna that occupied our area before settlers arrived. This request seeks funding for personnel, equipment, and supplies that pursue the three goals listed above. 
The need for this type of multifaceted, interdisciplinary site at the University of Illinois is great, and the larger context in which this type of system fits is well established.  Agricultural expansion and intensification to meet the needs of the world’s growing human population threatens the functioning of many of Earth’s terrestrial and aquatic ecosystems through conversion to monoculture, soil erosion, chemical fertilizer and pesticide use, excess nutrient loads, overgrazing, and loss of biodiversity.  Because of historical and contemporary ecosystem exploitative practices, agriculture and nature are generally seen in opposition to one another. Agriculture converts natural ecosystems to fields dedicated solely for the efficient, maximal production of crops or livestock for human consumption. Conservation seeks to preserve natural ecosystems from agricultural or urban development.  Restoration rebuilds ecosystems broken by agriculture, mining, or other human development activities. The perennial polyculture production-research site attempts to break down the dichotomy between nature and humans, between restoration and agriculture. 
In the spring of 2012, Mark Shepard, who has been practicing and promoting a perennial polyculture system in southwestern Wisconsin for over 20 years, came to the University of Illinois for Earth Day and spoke about his system in his keynote speech. Fueled by the audience’s positive reaction, students Kevin Wolz and Ron Revord proposed a new research site to study a perennial polyculture at the University of Illinois. Faculty members from several departments/colleges, including Bruce Branham from Crop Sciences, Michelle Wander from NRES, and Jim Dalling from Plant Biology, quickly signed on to the project and provided the initial funding and support to establish over 3,200 woody perennial plants on the five acres directly east of the existing Sustainable Student Farm. Further support for the project was provided by the Restoration Agriculture Institute, a new national non-profit organization focused on education and research, led by Mark, Ron, Kevin, and several colleagues from other Universities. Mark, a well-known permaculture expert, will serve as a consultant to guide the production and research in the coming years. The largest and most important cost associated with the PP site – initial purchase &amp; establishment of over 3,200 perennial plants – has already been paid for and completed by faculty collaborators and the Restoration Agriculture Institute. The basic maintenance requirements of this project will ultimately prove self-sustaining through crop sales to Dining Services through the SSF. However, since perennial crops take several years to establish and produce significant quantities, this proposal seeks funding over the first three years of the project until adequate production that can support the site’s production costs is achieved. 
This proposal represents a unique opportunity to increase the size of the SSF and the proportion of locally produced campus food while taking advantage of a significant investment that is already in the ground. Without SSC funding, the PP Site will undoubtedly continue to exist on campus, funded primarily by outside research funding. However, these funds will only fund research. Without SSC funding, the PP Site would not have the capacity to involve students, provide food to Dining Services, engage classes, or outreach to the community. Without SSC funding, the potential to turn this new, unique site into a collaborative, interdisciplinary project that supports campus sustainability, novel research, and new education opportunities would give way to the standard model of an isolated research site known to a select few professors and graduate students.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</si>
</sst>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quot;$&quot;\(#,##0.00\)"/>
    <numFmt numFmtId="165" formatCode="[&lt;=9999999]###\-####;\(###\)\ ###\-####"/>
    <numFmt numFmtId="166" formatCode="m/d/yy;@"/>
  </numFmts>
  <fonts count="83" x14ac:knownFonts="1">
    <font>
      <sz val="10"/>
      <color rgb="FF000000"/>
      <name val="Arial"/>
    </font>
    <font>
      <sz val="12"/>
      <color rgb="FF000000"/>
      <name val="Calibri"/>
    </font>
    <font>
      <b/>
      <sz val="20"/>
      <color rgb="FF000090"/>
      <name val="Calibri"/>
    </font>
    <font>
      <b/>
      <sz val="16"/>
      <color rgb="FF000000"/>
      <name val="Calibri"/>
    </font>
    <font>
      <sz val="12"/>
      <color rgb="FF000000"/>
      <name val="Calibri"/>
    </font>
    <font>
      <b/>
      <sz val="12"/>
      <color rgb="FF000000"/>
      <name val="Calibri"/>
    </font>
    <font>
      <sz val="36"/>
      <color rgb="FF008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sz val="12"/>
      <color rgb="FF000000"/>
      <name val="Calibri"/>
    </font>
    <font>
      <b/>
      <sz val="16"/>
      <color rgb="FF000000"/>
      <name val="Calibri"/>
    </font>
    <font>
      <sz val="12"/>
      <color rgb="FF000000"/>
      <name val="Calibri"/>
    </font>
    <font>
      <b/>
      <sz val="12"/>
      <color rgb="FF000000"/>
      <name val="Calibri"/>
    </font>
    <font>
      <sz val="12"/>
      <color rgb="FF000000"/>
      <name val="Calibri"/>
    </font>
    <font>
      <b/>
      <sz val="20"/>
      <color rgb="FF00009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4"/>
      <color rgb="FF000000"/>
      <name val="Calibri"/>
    </font>
    <font>
      <sz val="12"/>
      <color rgb="FF000000"/>
      <name val="Calibri"/>
    </font>
    <font>
      <sz val="12"/>
      <color rgb="FF000000"/>
      <name val="Calibri"/>
    </font>
    <font>
      <b/>
      <sz val="16"/>
      <color rgb="FF000000"/>
      <name val="Calibri"/>
    </font>
    <font>
      <sz val="12"/>
      <color rgb="FF000000"/>
      <name val="Calibri"/>
    </font>
    <font>
      <b/>
      <sz val="16"/>
      <color rgb="FF000000"/>
      <name val="Calibri"/>
    </font>
    <font>
      <b/>
      <sz val="24"/>
      <color rgb="FFE36C09"/>
      <name val="Calibri"/>
    </font>
    <font>
      <sz val="12"/>
      <color rgb="FF000000"/>
      <name val="Calibri"/>
    </font>
    <font>
      <b/>
      <sz val="12"/>
      <color rgb="FF000000"/>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b/>
      <sz val="12"/>
      <color rgb="FF000000"/>
      <name val="Calibri"/>
    </font>
    <font>
      <b/>
      <sz val="20"/>
      <color rgb="FF000000"/>
      <name val="Calibri"/>
    </font>
    <font>
      <b/>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
      <b/>
      <sz val="16"/>
      <color rgb="FFFF0000"/>
      <name val="Calibri"/>
    </font>
    <font>
      <i/>
      <sz val="12"/>
      <color rgb="FFFF0000"/>
      <name val="Calibri"/>
    </font>
    <font>
      <sz val="11"/>
      <color rgb="FF000000"/>
      <name val="Calibri"/>
    </font>
  </fonts>
  <fills count="79">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5">
    <xf numFmtId="0" fontId="0" fillId="0" borderId="0"/>
    <xf numFmtId="0" fontId="74" fillId="0" borderId="0" applyNumberFormat="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cellStyleXfs>
  <cellXfs count="135">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9" fillId="19" borderId="12" xfId="0" applyFont="1" applyFill="1" applyBorder="1" applyAlignment="1">
      <alignment horizontal="center" vertical="center"/>
    </xf>
    <xf numFmtId="164" fontId="21" fillId="22" borderId="0" xfId="0" applyNumberFormat="1" applyFont="1" applyFill="1" applyAlignment="1">
      <alignment vertical="center"/>
    </xf>
    <xf numFmtId="0" fontId="23" fillId="24" borderId="16" xfId="0" applyFont="1" applyFill="1" applyBorder="1" applyAlignment="1">
      <alignment horizontal="center" vertical="center"/>
    </xf>
    <xf numFmtId="0" fontId="24" fillId="25" borderId="17" xfId="0" applyFont="1" applyFill="1" applyBorder="1" applyAlignment="1">
      <alignment horizontal="center" vertical="center"/>
    </xf>
    <xf numFmtId="0" fontId="28" fillId="29" borderId="0" xfId="0" applyFont="1" applyFill="1" applyAlignment="1">
      <alignment vertical="center"/>
    </xf>
    <xf numFmtId="0" fontId="29" fillId="30" borderId="22" xfId="0" applyFont="1" applyFill="1" applyBorder="1" applyAlignment="1">
      <alignment horizontal="right" vertical="center"/>
    </xf>
    <xf numFmtId="164" fontId="32" fillId="33" borderId="25" xfId="0" applyNumberFormat="1" applyFont="1" applyFill="1" applyBorder="1" applyAlignment="1">
      <alignment vertical="center"/>
    </xf>
    <xf numFmtId="164" fontId="34" fillId="35" borderId="27" xfId="0" applyNumberFormat="1" applyFont="1" applyFill="1" applyBorder="1" applyAlignment="1">
      <alignment horizontal="center" vertical="center"/>
    </xf>
    <xf numFmtId="0" fontId="35" fillId="36" borderId="28" xfId="0" applyFont="1" applyFill="1" applyBorder="1" applyAlignment="1">
      <alignment horizontal="center" vertical="center"/>
    </xf>
    <xf numFmtId="0" fontId="36" fillId="37" borderId="0" xfId="0" applyFont="1" applyFill="1" applyAlignment="1">
      <alignment vertical="center"/>
    </xf>
    <xf numFmtId="165" fontId="37" fillId="38" borderId="29" xfId="0" applyNumberFormat="1" applyFont="1" applyFill="1" applyBorder="1" applyAlignment="1">
      <alignment horizontal="center" vertical="center"/>
    </xf>
    <xf numFmtId="0" fontId="39" fillId="40" borderId="31" xfId="0" applyFont="1" applyFill="1" applyBorder="1" applyAlignment="1">
      <alignment vertical="center"/>
    </xf>
    <xf numFmtId="0" fontId="41" fillId="41" borderId="0" xfId="0" applyFont="1" applyFill="1" applyAlignment="1">
      <alignment horizontal="center" vertical="center"/>
    </xf>
    <xf numFmtId="0" fontId="42" fillId="42" borderId="32" xfId="0" applyFont="1" applyFill="1" applyBorder="1" applyAlignment="1">
      <alignment horizontal="left" vertical="center"/>
    </xf>
    <xf numFmtId="0" fontId="43" fillId="43" borderId="0" xfId="0" applyFont="1" applyFill="1" applyAlignment="1">
      <alignment horizontal="center" vertical="center"/>
    </xf>
    <xf numFmtId="0" fontId="44" fillId="46" borderId="36" xfId="0" applyFont="1" applyFill="1" applyBorder="1" applyAlignment="1">
      <alignment horizontal="center" vertical="center"/>
    </xf>
    <xf numFmtId="0" fontId="46" fillId="49" borderId="0" xfId="0" applyFont="1" applyFill="1" applyAlignment="1">
      <alignment horizontal="center" vertical="center"/>
    </xf>
    <xf numFmtId="0" fontId="47" fillId="50" borderId="0" xfId="0" applyFont="1" applyFill="1" applyAlignment="1">
      <alignment horizontal="right" vertical="center"/>
    </xf>
    <xf numFmtId="0" fontId="50" fillId="54" borderId="40" xfId="0" applyFont="1" applyFill="1" applyBorder="1" applyAlignment="1">
      <alignment horizontal="left" vertical="center"/>
    </xf>
    <xf numFmtId="0" fontId="51" fillId="55" borderId="0" xfId="0" applyFont="1" applyFill="1" applyAlignment="1">
      <alignment horizontal="left" vertical="center"/>
    </xf>
    <xf numFmtId="0" fontId="53" fillId="57" borderId="43" xfId="0" applyFont="1" applyFill="1" applyBorder="1" applyAlignment="1">
      <alignment horizontal="center" vertical="center"/>
    </xf>
    <xf numFmtId="0" fontId="57" fillId="61" borderId="47" xfId="0" applyFont="1" applyFill="1" applyBorder="1" applyAlignment="1">
      <alignment vertical="center"/>
    </xf>
    <xf numFmtId="0" fontId="58" fillId="62" borderId="48" xfId="0" applyFont="1" applyFill="1" applyBorder="1" applyAlignment="1">
      <alignment horizontal="center" vertical="center"/>
    </xf>
    <xf numFmtId="0" fontId="59" fillId="63" borderId="49" xfId="0" applyFont="1" applyFill="1" applyBorder="1" applyAlignment="1">
      <alignment horizontal="right" vertical="center"/>
    </xf>
    <xf numFmtId="0" fontId="62" fillId="66" borderId="52" xfId="0" applyFont="1" applyFill="1" applyBorder="1" applyAlignment="1">
      <alignment vertical="center"/>
    </xf>
    <xf numFmtId="0" fontId="63" fillId="67" borderId="0" xfId="0" applyFont="1" applyFill="1" applyAlignment="1">
      <alignment vertical="center"/>
    </xf>
    <xf numFmtId="0" fontId="65" fillId="69" borderId="54" xfId="0" applyFont="1" applyFill="1" applyBorder="1" applyAlignment="1">
      <alignment vertical="center"/>
    </xf>
    <xf numFmtId="0" fontId="67" fillId="71" borderId="0" xfId="0" applyFont="1" applyFill="1" applyAlignment="1">
      <alignment horizontal="left" vertical="center"/>
    </xf>
    <xf numFmtId="0" fontId="69" fillId="73" borderId="57" xfId="0" applyFont="1" applyFill="1" applyBorder="1" applyAlignment="1">
      <alignment vertical="center"/>
    </xf>
    <xf numFmtId="0" fontId="71" fillId="75" borderId="59" xfId="0" applyFont="1" applyFill="1" applyBorder="1" applyAlignment="1">
      <alignment vertical="center"/>
    </xf>
    <xf numFmtId="0" fontId="73" fillId="76" borderId="61" xfId="0" applyFont="1" applyFill="1" applyBorder="1" applyAlignment="1">
      <alignment horizontal="center" vertical="center"/>
    </xf>
    <xf numFmtId="0" fontId="36" fillId="77" borderId="0" xfId="0" applyFont="1" applyFill="1" applyAlignment="1">
      <alignment vertical="center"/>
    </xf>
    <xf numFmtId="0" fontId="28" fillId="77" borderId="0" xfId="0" applyFont="1" applyFill="1" applyAlignment="1">
      <alignment vertical="center"/>
    </xf>
    <xf numFmtId="0" fontId="33" fillId="77" borderId="0" xfId="0" applyFont="1" applyFill="1" applyAlignment="1">
      <alignment horizontal="left" vertical="center"/>
    </xf>
    <xf numFmtId="0" fontId="0" fillId="78" borderId="0" xfId="0" applyFill="1" applyAlignment="1">
      <alignment wrapText="1"/>
    </xf>
    <xf numFmtId="0" fontId="28" fillId="78" borderId="0" xfId="0" applyFont="1" applyFill="1" applyAlignment="1">
      <alignment vertical="center"/>
    </xf>
    <xf numFmtId="0" fontId="40" fillId="78" borderId="0" xfId="0" applyFont="1" applyFill="1" applyAlignment="1">
      <alignment horizontal="left" vertical="center"/>
    </xf>
    <xf numFmtId="0" fontId="33" fillId="77" borderId="0" xfId="0" applyFont="1" applyFill="1" applyAlignment="1">
      <alignment horizontal="left" vertical="center"/>
    </xf>
    <xf numFmtId="0" fontId="1" fillId="34" borderId="26" xfId="0" applyFont="1" applyFill="1" applyBorder="1" applyAlignment="1">
      <alignment horizontal="center" vertical="center"/>
    </xf>
    <xf numFmtId="0" fontId="77" fillId="45" borderId="35" xfId="0" applyFont="1" applyFill="1" applyBorder="1" applyAlignment="1">
      <alignment horizontal="right" vertical="center"/>
    </xf>
    <xf numFmtId="164" fontId="12" fillId="13" borderId="9" xfId="0" applyNumberFormat="1" applyFont="1" applyFill="1" applyBorder="1" applyAlignment="1" applyProtection="1">
      <alignment vertical="center"/>
      <protection locked="0"/>
    </xf>
    <xf numFmtId="3" fontId="55" fillId="59" borderId="45" xfId="0" applyNumberFormat="1" applyFont="1" applyFill="1" applyBorder="1" applyAlignment="1" applyProtection="1">
      <alignment vertical="center"/>
      <protection locked="0"/>
    </xf>
    <xf numFmtId="0" fontId="1" fillId="78" borderId="42" xfId="0" applyFont="1" applyFill="1" applyBorder="1" applyAlignment="1" applyProtection="1">
      <alignment horizontal="center" vertical="center"/>
      <protection locked="0"/>
    </xf>
    <xf numFmtId="49" fontId="1" fillId="20" borderId="13" xfId="0" applyNumberFormat="1" applyFont="1" applyFill="1" applyBorder="1" applyAlignment="1" applyProtection="1">
      <alignment horizontal="center" vertical="center"/>
      <protection locked="0"/>
    </xf>
    <xf numFmtId="164" fontId="14" fillId="15" borderId="10" xfId="0" applyNumberFormat="1" applyFont="1" applyFill="1" applyBorder="1" applyAlignment="1" applyProtection="1">
      <alignment horizontal="center" vertical="center"/>
      <protection locked="0"/>
    </xf>
    <xf numFmtId="0" fontId="28" fillId="29" borderId="0" xfId="0" applyNumberFormat="1" applyFont="1" applyFill="1" applyAlignment="1">
      <alignment vertical="center"/>
    </xf>
    <xf numFmtId="0" fontId="80" fillId="67" borderId="0" xfId="0" applyFont="1" applyFill="1" applyAlignment="1">
      <alignment vertical="center"/>
    </xf>
    <xf numFmtId="0" fontId="6" fillId="7" borderId="0" xfId="0" applyFont="1" applyFill="1" applyAlignment="1">
      <alignment horizontal="center" vertical="center"/>
    </xf>
    <xf numFmtId="0" fontId="49" fillId="52" borderId="0" xfId="0" applyFont="1" applyFill="1" applyAlignment="1">
      <alignment horizontal="center" vertical="center"/>
    </xf>
    <xf numFmtId="0" fontId="33" fillId="77" borderId="0" xfId="0" applyFont="1" applyFill="1" applyAlignment="1">
      <alignment horizontal="left" vertical="center"/>
    </xf>
    <xf numFmtId="0" fontId="18" fillId="18" borderId="0" xfId="0" applyFont="1" applyFill="1" applyAlignment="1">
      <alignment horizontal="right" vertical="center"/>
    </xf>
    <xf numFmtId="0" fontId="5" fillId="6" borderId="4" xfId="0" applyFont="1" applyFill="1" applyBorder="1" applyAlignment="1">
      <alignment horizontal="right" vertical="center"/>
    </xf>
    <xf numFmtId="49" fontId="1" fillId="8" borderId="38" xfId="0" applyNumberFormat="1" applyFont="1" applyFill="1" applyBorder="1" applyAlignment="1" applyProtection="1">
      <alignment horizontal="left" vertical="center"/>
      <protection locked="0"/>
    </xf>
    <xf numFmtId="49" fontId="17" fillId="17" borderId="27" xfId="0" applyNumberFormat="1" applyFont="1" applyFill="1" applyBorder="1" applyAlignment="1" applyProtection="1">
      <alignment horizontal="left" vertical="center"/>
      <protection locked="0"/>
    </xf>
    <xf numFmtId="49" fontId="25" fillId="26" borderId="58" xfId="0" applyNumberFormat="1" applyFont="1" applyFill="1" applyBorder="1" applyAlignment="1" applyProtection="1">
      <alignment horizontal="left" vertical="center"/>
      <protection locked="0"/>
    </xf>
    <xf numFmtId="0" fontId="31" fillId="32" borderId="24" xfId="0" applyFont="1" applyFill="1" applyBorder="1" applyAlignment="1">
      <alignment horizontal="center" vertical="center"/>
    </xf>
    <xf numFmtId="0" fontId="66" fillId="70" borderId="55" xfId="0" applyFont="1" applyFill="1" applyBorder="1" applyAlignment="1">
      <alignment horizontal="center" vertical="center"/>
    </xf>
    <xf numFmtId="0" fontId="76" fillId="78" borderId="57" xfId="3" applyFont="1" applyFill="1" applyBorder="1" applyAlignment="1" applyProtection="1">
      <alignment horizontal="center" vertical="center" wrapText="1"/>
      <protection locked="0"/>
    </xf>
    <xf numFmtId="0" fontId="76" fillId="78" borderId="54" xfId="3" applyFont="1" applyFill="1" applyBorder="1" applyAlignment="1" applyProtection="1">
      <alignment horizontal="center" vertical="center" wrapText="1"/>
      <protection locked="0"/>
    </xf>
    <xf numFmtId="0" fontId="76" fillId="78" borderId="62" xfId="3" applyFont="1" applyFill="1" applyBorder="1" applyAlignment="1" applyProtection="1">
      <alignment horizontal="center" vertical="center" wrapText="1"/>
      <protection locked="0"/>
    </xf>
    <xf numFmtId="0" fontId="76" fillId="78" borderId="61" xfId="3" applyFont="1" applyFill="1" applyBorder="1" applyAlignment="1" applyProtection="1">
      <alignment horizontal="center" vertical="center" wrapText="1"/>
      <protection locked="0"/>
    </xf>
    <xf numFmtId="0" fontId="76" fillId="78" borderId="0" xfId="3" applyFont="1" applyFill="1" applyBorder="1" applyAlignment="1" applyProtection="1">
      <alignment horizontal="center" vertical="center" wrapText="1"/>
      <protection locked="0"/>
    </xf>
    <xf numFmtId="0" fontId="76" fillId="78" borderId="56" xfId="3" applyFont="1" applyFill="1" applyBorder="1" applyAlignment="1" applyProtection="1">
      <alignment horizontal="center" vertical="center" wrapText="1"/>
      <protection locked="0"/>
    </xf>
    <xf numFmtId="0" fontId="76" fillId="78" borderId="63" xfId="3" applyFont="1" applyFill="1" applyBorder="1" applyAlignment="1" applyProtection="1">
      <alignment horizontal="center" vertical="center" wrapText="1"/>
      <protection locked="0"/>
    </xf>
    <xf numFmtId="0" fontId="76" fillId="78" borderId="60" xfId="3" applyFont="1" applyFill="1" applyBorder="1" applyAlignment="1" applyProtection="1">
      <alignment horizontal="center" vertical="center" wrapText="1"/>
      <protection locked="0"/>
    </xf>
    <xf numFmtId="0" fontId="76" fillId="78" borderId="64" xfId="3" applyFont="1" applyFill="1" applyBorder="1" applyAlignment="1" applyProtection="1">
      <alignment horizontal="center" vertical="center" wrapText="1"/>
      <protection locked="0"/>
    </xf>
    <xf numFmtId="0" fontId="78" fillId="9" borderId="0" xfId="0" applyFont="1" applyFill="1" applyAlignment="1">
      <alignment horizontal="right" vertical="center" wrapText="1"/>
    </xf>
    <xf numFmtId="0" fontId="68" fillId="72" borderId="56"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7" xfId="0" applyNumberFormat="1" applyFont="1" applyFill="1" applyBorder="1" applyAlignment="1" applyProtection="1">
      <alignment horizontal="center" vertical="center"/>
      <protection locked="0"/>
    </xf>
    <xf numFmtId="49" fontId="25" fillId="26" borderId="62" xfId="0" applyNumberFormat="1" applyFont="1" applyFill="1" applyBorder="1" applyAlignment="1" applyProtection="1">
      <alignment horizontal="center" vertical="center"/>
      <protection locked="0"/>
    </xf>
    <xf numFmtId="49" fontId="7" fillId="8" borderId="63" xfId="0" applyNumberFormat="1" applyFont="1" applyFill="1" applyBorder="1" applyAlignment="1" applyProtection="1">
      <alignment horizontal="center" vertical="center"/>
      <protection locked="0"/>
    </xf>
    <xf numFmtId="49" fontId="25" fillId="26" borderId="64" xfId="0" applyNumberFormat="1" applyFont="1" applyFill="1" applyBorder="1" applyAlignment="1" applyProtection="1">
      <alignment horizontal="center" vertical="center"/>
      <protection locked="0"/>
    </xf>
    <xf numFmtId="0" fontId="43" fillId="43" borderId="0" xfId="0" applyFont="1" applyFill="1" applyAlignment="1">
      <alignment horizontal="center" vertical="center"/>
    </xf>
    <xf numFmtId="0" fontId="47" fillId="50" borderId="0" xfId="0" applyFont="1" applyFill="1" applyAlignment="1">
      <alignment horizontal="right" vertical="center"/>
    </xf>
    <xf numFmtId="0" fontId="52" fillId="56" borderId="41" xfId="0" applyFont="1" applyFill="1" applyBorder="1" applyAlignment="1">
      <alignment horizontal="right" vertical="center"/>
    </xf>
    <xf numFmtId="49" fontId="1" fillId="8" borderId="5" xfId="0" applyNumberFormat="1" applyFont="1" applyFill="1" applyBorder="1" applyAlignment="1" applyProtection="1">
      <alignment horizontal="center" vertical="center"/>
      <protection locked="0"/>
    </xf>
    <xf numFmtId="49" fontId="25" fillId="26" borderId="18" xfId="0" applyNumberFormat="1" applyFont="1" applyFill="1" applyBorder="1" applyAlignment="1" applyProtection="1">
      <alignment horizontal="center" vertical="center"/>
      <protection locked="0"/>
    </xf>
    <xf numFmtId="165" fontId="1" fillId="44" borderId="34"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0" fontId="20" fillId="43" borderId="0" xfId="0" applyFont="1" applyFill="1" applyAlignment="1">
      <alignment horizontal="center" vertical="center"/>
    </xf>
    <xf numFmtId="0" fontId="35" fillId="36" borderId="28" xfId="0" applyFont="1" applyFill="1" applyBorder="1" applyAlignment="1">
      <alignment horizontal="center" vertical="center"/>
    </xf>
    <xf numFmtId="0" fontId="1" fillId="78" borderId="33" xfId="0" applyFont="1" applyFill="1" applyBorder="1" applyAlignment="1" applyProtection="1">
      <alignment horizontal="center" vertical="center"/>
      <protection locked="0"/>
    </xf>
    <xf numFmtId="0" fontId="1" fillId="78" borderId="19" xfId="0" applyFont="1" applyFill="1" applyBorder="1" applyAlignment="1" applyProtection="1">
      <alignment horizontal="center" vertical="center"/>
      <protection locked="0"/>
    </xf>
    <xf numFmtId="0" fontId="26" fillId="78" borderId="19" xfId="0" applyFont="1" applyFill="1" applyBorder="1" applyAlignment="1" applyProtection="1">
      <alignment horizontal="center" vertical="center"/>
      <protection locked="0"/>
    </xf>
    <xf numFmtId="0" fontId="72" fillId="77" borderId="60" xfId="0" applyFont="1" applyFill="1" applyBorder="1" applyAlignment="1">
      <alignment horizontal="left" vertical="center"/>
    </xf>
    <xf numFmtId="49" fontId="1" fillId="27" borderId="38" xfId="0" applyNumberFormat="1" applyFont="1" applyFill="1" applyBorder="1" applyAlignment="1" applyProtection="1">
      <alignment horizontal="left" vertical="top" wrapText="1"/>
      <protection locked="0"/>
    </xf>
    <xf numFmtId="49" fontId="27" fillId="28" borderId="27" xfId="0" applyNumberFormat="1" applyFont="1" applyFill="1" applyBorder="1" applyAlignment="1" applyProtection="1">
      <alignment horizontal="left" vertical="top" wrapText="1"/>
      <protection locked="0"/>
    </xf>
    <xf numFmtId="49" fontId="70" fillId="74" borderId="58" xfId="0" applyNumberFormat="1" applyFont="1" applyFill="1" applyBorder="1" applyAlignment="1" applyProtection="1">
      <alignment horizontal="left" vertical="top" wrapText="1"/>
      <protection locked="0"/>
    </xf>
    <xf numFmtId="0" fontId="5" fillId="77" borderId="60" xfId="0" applyFont="1" applyFill="1" applyBorder="1" applyAlignment="1">
      <alignment horizontal="left" wrapText="1"/>
    </xf>
    <xf numFmtId="49" fontId="1" fillId="27" borderId="20" xfId="0" applyNumberFormat="1" applyFont="1" applyFill="1" applyBorder="1" applyAlignment="1" applyProtection="1">
      <alignment horizontal="left" vertical="center" wrapText="1"/>
      <protection locked="0"/>
    </xf>
    <xf numFmtId="49" fontId="27" fillId="28" borderId="21" xfId="0" applyNumberFormat="1" applyFont="1" applyFill="1" applyBorder="1" applyAlignment="1" applyProtection="1">
      <alignment horizontal="left" vertical="center" wrapText="1"/>
      <protection locked="0"/>
    </xf>
    <xf numFmtId="49" fontId="70" fillId="74" borderId="58" xfId="0" applyNumberFormat="1" applyFont="1" applyFill="1" applyBorder="1" applyAlignment="1" applyProtection="1">
      <alignment horizontal="left" vertical="center" wrapText="1"/>
      <protection locked="0"/>
    </xf>
    <xf numFmtId="0" fontId="5" fillId="77" borderId="53" xfId="0" applyFont="1" applyFill="1" applyBorder="1" applyAlignment="1">
      <alignment horizontal="left" wrapText="1"/>
    </xf>
    <xf numFmtId="0" fontId="5" fillId="48" borderId="60" xfId="0" applyFont="1" applyFill="1" applyBorder="1" applyAlignment="1">
      <alignment horizontal="left"/>
    </xf>
    <xf numFmtId="0" fontId="2" fillId="3" borderId="0" xfId="0" applyFont="1" applyFill="1" applyAlignment="1">
      <alignment horizontal="left" vertical="center"/>
    </xf>
    <xf numFmtId="0" fontId="77" fillId="78" borderId="46" xfId="0" applyFont="1" applyFill="1" applyBorder="1" applyAlignment="1">
      <alignment horizontal="left" vertical="center" wrapText="1"/>
    </xf>
    <xf numFmtId="0" fontId="15" fillId="78" borderId="65" xfId="0" applyFont="1" applyFill="1" applyBorder="1" applyAlignment="1">
      <alignment horizontal="left" vertical="center" wrapText="1"/>
    </xf>
    <xf numFmtId="0" fontId="15" fillId="78" borderId="55" xfId="0" applyFont="1" applyFill="1" applyBorder="1" applyAlignment="1">
      <alignment horizontal="left" vertical="center" wrapText="1"/>
    </xf>
    <xf numFmtId="0" fontId="77" fillId="68" borderId="0" xfId="0" applyFont="1" applyFill="1" applyAlignment="1">
      <alignment horizontal="left" vertical="center" wrapText="1"/>
    </xf>
    <xf numFmtId="0" fontId="64" fillId="68" borderId="0" xfId="0" applyFont="1" applyFill="1" applyAlignment="1">
      <alignment horizontal="left" vertical="center" wrapText="1"/>
    </xf>
    <xf numFmtId="0" fontId="20" fillId="21" borderId="14" xfId="0" applyFont="1" applyFill="1" applyBorder="1" applyAlignment="1">
      <alignment horizontal="center" vertical="center"/>
    </xf>
    <xf numFmtId="0" fontId="1" fillId="65" borderId="51" xfId="0" applyFont="1" applyFill="1" applyBorder="1" applyAlignment="1" applyProtection="1">
      <alignment horizontal="center" vertical="center"/>
      <protection locked="0"/>
    </xf>
    <xf numFmtId="0" fontId="61" fillId="65" borderId="51" xfId="0" applyFont="1" applyFill="1" applyBorder="1" applyAlignment="1" applyProtection="1">
      <alignment horizontal="center" vertical="center"/>
      <protection locked="0"/>
    </xf>
    <xf numFmtId="166" fontId="61" fillId="65" borderId="51" xfId="0" applyNumberFormat="1" applyFont="1" applyFill="1" applyBorder="1" applyAlignment="1" applyProtection="1">
      <alignment horizontal="center" vertical="center"/>
      <protection locked="0"/>
    </xf>
    <xf numFmtId="166" fontId="1" fillId="65" borderId="51" xfId="0" applyNumberFormat="1" applyFont="1" applyFill="1" applyBorder="1" applyAlignment="1" applyProtection="1">
      <alignment horizontal="center" vertical="center"/>
      <protection locked="0"/>
    </xf>
    <xf numFmtId="0" fontId="46" fillId="49" borderId="0" xfId="0" applyFont="1" applyFill="1" applyAlignment="1">
      <alignment horizontal="center" vertical="center"/>
    </xf>
    <xf numFmtId="0" fontId="20" fillId="58" borderId="44" xfId="0" applyFont="1" applyFill="1" applyBorder="1" applyAlignment="1">
      <alignment horizontal="left" vertical="center"/>
    </xf>
    <xf numFmtId="0" fontId="54" fillId="58" borderId="44" xfId="0" applyFont="1" applyFill="1" applyBorder="1" applyAlignment="1">
      <alignment horizontal="left" vertical="center"/>
    </xf>
    <xf numFmtId="49" fontId="81" fillId="53" borderId="39" xfId="0" applyNumberFormat="1" applyFont="1" applyFill="1" applyBorder="1" applyAlignment="1" applyProtection="1">
      <alignment horizontal="center" vertical="center"/>
      <protection locked="0"/>
    </xf>
    <xf numFmtId="164" fontId="30" fillId="31" borderId="23" xfId="0" applyNumberFormat="1" applyFont="1" applyFill="1" applyBorder="1" applyAlignment="1">
      <alignment horizontal="center" vertical="center"/>
    </xf>
    <xf numFmtId="164" fontId="22" fillId="23" borderId="15"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45" fillId="47" borderId="37" xfId="0" applyNumberFormat="1" applyFont="1" applyFill="1" applyBorder="1" applyAlignment="1">
      <alignment horizontal="center" vertical="center"/>
    </xf>
    <xf numFmtId="164" fontId="56" fillId="60" borderId="46"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60" fillId="64" borderId="50" xfId="0" applyNumberFormat="1" applyFont="1" applyFill="1" applyBorder="1" applyAlignment="1">
      <alignment horizontal="center" vertical="center"/>
    </xf>
    <xf numFmtId="164" fontId="38" fillId="39" borderId="30" xfId="0" applyNumberFormat="1" applyFont="1" applyFill="1" applyBorder="1" applyAlignment="1">
      <alignment horizontal="center" vertical="center"/>
    </xf>
    <xf numFmtId="0" fontId="79" fillId="77" borderId="0" xfId="3" applyFont="1" applyFill="1" applyBorder="1" applyAlignment="1">
      <alignment horizontal="center" wrapText="1"/>
    </xf>
    <xf numFmtId="0" fontId="79" fillId="77" borderId="60" xfId="3" applyFont="1" applyFill="1" applyBorder="1" applyAlignment="1">
      <alignment horizontal="center" wrapText="1"/>
    </xf>
    <xf numFmtId="0" fontId="5" fillId="77" borderId="60" xfId="0" applyFont="1" applyFill="1" applyBorder="1" applyAlignment="1">
      <alignment horizontal="left"/>
    </xf>
    <xf numFmtId="0" fontId="79" fillId="77" borderId="0" xfId="3" applyFont="1" applyFill="1" applyBorder="1" applyAlignment="1" applyProtection="1">
      <alignment horizontal="left" wrapText="1"/>
      <protection locked="0"/>
    </xf>
    <xf numFmtId="0" fontId="1" fillId="68" borderId="0" xfId="0" applyFont="1" applyFill="1" applyAlignment="1">
      <alignment horizontal="left" vertical="center" wrapText="1"/>
    </xf>
    <xf numFmtId="0" fontId="5" fillId="77" borderId="53" xfId="0" applyFont="1" applyFill="1" applyBorder="1" applyAlignment="1">
      <alignment horizontal="left" vertical="center" wrapText="1"/>
    </xf>
    <xf numFmtId="164" fontId="48" fillId="51" borderId="38"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49" fontId="82" fillId="27" borderId="38" xfId="0" applyNumberFormat="1" applyFont="1" applyFill="1" applyBorder="1" applyAlignment="1" applyProtection="1">
      <alignment horizontal="left" vertical="top" wrapText="1"/>
      <protection locked="0"/>
    </xf>
    <xf numFmtId="49" fontId="82" fillId="28" borderId="27" xfId="0" applyNumberFormat="1" applyFont="1" applyFill="1" applyBorder="1" applyAlignment="1" applyProtection="1">
      <alignment horizontal="left" vertical="top" wrapText="1"/>
      <protection locked="0"/>
    </xf>
    <xf numFmtId="49" fontId="82" fillId="74" borderId="58" xfId="0" applyNumberFormat="1" applyFont="1" applyFill="1" applyBorder="1" applyAlignment="1" applyProtection="1">
      <alignment horizontal="left" vertical="top" wrapText="1"/>
      <protection locked="0"/>
    </xf>
  </cellXfs>
  <cellStyles count="5">
    <cellStyle name="Followed Hyperlink" xfId="2" builtinId="9" hidden="1"/>
    <cellStyle name="Followed Hyperlink" xfId="4"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2168525</xdr:colOff>
      <xdr:row>1</xdr:row>
      <xdr:rowOff>35414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36885" cy="1772774"/>
        </a:xfrm>
        <a:prstGeom prst="rect">
          <a:avLst/>
        </a:prstGeom>
      </xdr:spPr>
    </xdr:pic>
    <xdr:clientData/>
  </xdr:twoCellAnchor>
  <xdr:twoCellAnchor editAs="oneCell">
    <xdr:from>
      <xdr:col>1</xdr:col>
      <xdr:colOff>350609</xdr:colOff>
      <xdr:row>126</xdr:row>
      <xdr:rowOff>66675</xdr:rowOff>
    </xdr:from>
    <xdr:to>
      <xdr:col>4</xdr:col>
      <xdr:colOff>1314314</xdr:colOff>
      <xdr:row>128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c.union.illinois.edu/step_2.aspx" TargetMode="External"/><Relationship Id="rId2" Type="http://schemas.openxmlformats.org/officeDocument/2006/relationships/hyperlink" Target="http://www.energymanagement.illinois.edu/pdfs/FY13UtilityRates.pdf"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abSelected="1" topLeftCell="B56" zoomScale="110" zoomScaleNormal="110" zoomScalePageLayoutView="110" workbookViewId="0">
      <selection activeCell="H60" sqref="H60"/>
    </sheetView>
  </sheetViews>
  <sheetFormatPr baseColWidth="10" defaultColWidth="13.5" defaultRowHeight="21.75" customHeight="1" x14ac:dyDescent="0"/>
  <cols>
    <col min="1" max="1" width="23" style="15" customWidth="1"/>
    <col min="2" max="2" width="23.1640625" style="15" customWidth="1"/>
    <col min="3" max="3" width="20.33203125" style="15" customWidth="1"/>
    <col min="4" max="4" width="24" style="15" customWidth="1"/>
    <col min="5" max="5" width="20.33203125" style="15" customWidth="1"/>
    <col min="6" max="6" width="38.83203125" style="15" customWidth="1"/>
    <col min="7" max="13" width="13.5" style="15"/>
    <col min="14" max="16384" width="13.5" style="40"/>
  </cols>
  <sheetData>
    <row r="1" spans="1:13" ht="137" customHeight="1">
      <c r="A1" s="53"/>
      <c r="B1" s="53"/>
      <c r="C1" s="53"/>
      <c r="D1" s="53"/>
      <c r="E1" s="53"/>
      <c r="F1" s="53"/>
      <c r="G1" s="37"/>
      <c r="H1" s="10"/>
      <c r="I1" s="10"/>
      <c r="J1" s="10"/>
      <c r="K1" s="10"/>
      <c r="L1" s="10"/>
      <c r="M1" s="10"/>
    </row>
    <row r="2" spans="1:13" ht="31.5" customHeight="1">
      <c r="A2" s="54" t="s">
        <v>0</v>
      </c>
      <c r="B2" s="54"/>
      <c r="C2" s="54"/>
      <c r="D2" s="54"/>
      <c r="E2" s="54"/>
      <c r="F2" s="54"/>
      <c r="G2" s="10"/>
      <c r="H2" s="10"/>
      <c r="I2" s="10"/>
      <c r="J2" s="10"/>
      <c r="K2" s="10"/>
      <c r="L2" s="10"/>
      <c r="M2" s="10"/>
    </row>
    <row r="3" spans="1:13" ht="16" thickBot="1">
      <c r="A3" s="10"/>
      <c r="B3" s="10"/>
      <c r="C3" s="10"/>
      <c r="D3" s="10"/>
      <c r="E3" s="10"/>
      <c r="F3" s="10"/>
      <c r="G3" s="10"/>
      <c r="H3" s="10"/>
      <c r="I3" s="10"/>
      <c r="J3" s="10"/>
      <c r="K3" s="10"/>
      <c r="L3" s="10"/>
      <c r="M3" s="10"/>
    </row>
    <row r="4" spans="1:13" ht="15.75" customHeight="1">
      <c r="A4" s="63" t="s">
        <v>62</v>
      </c>
      <c r="B4" s="64"/>
      <c r="C4" s="64"/>
      <c r="D4" s="64"/>
      <c r="E4" s="64"/>
      <c r="F4" s="65"/>
      <c r="G4" s="10"/>
      <c r="H4" s="10"/>
      <c r="I4" s="10"/>
      <c r="J4" s="10"/>
      <c r="K4" s="10"/>
      <c r="L4" s="10"/>
      <c r="M4" s="10"/>
    </row>
    <row r="5" spans="1:13" ht="15.75" customHeight="1">
      <c r="A5" s="66"/>
      <c r="B5" s="67"/>
      <c r="C5" s="67"/>
      <c r="D5" s="67"/>
      <c r="E5" s="67"/>
      <c r="F5" s="68"/>
      <c r="G5" s="10"/>
      <c r="H5" s="10"/>
      <c r="I5" s="10"/>
      <c r="J5" s="10"/>
      <c r="K5" s="10"/>
      <c r="L5" s="10"/>
      <c r="M5" s="10"/>
    </row>
    <row r="6" spans="1:13" ht="15.75" customHeight="1">
      <c r="A6" s="66"/>
      <c r="B6" s="67"/>
      <c r="C6" s="67"/>
      <c r="D6" s="67"/>
      <c r="E6" s="67"/>
      <c r="F6" s="68"/>
      <c r="G6" s="10"/>
      <c r="H6" s="10"/>
      <c r="I6" s="10"/>
      <c r="J6" s="10"/>
      <c r="K6" s="10"/>
      <c r="L6" s="10"/>
      <c r="M6" s="10"/>
    </row>
    <row r="7" spans="1:13" ht="15.75" customHeight="1">
      <c r="A7" s="66"/>
      <c r="B7" s="67"/>
      <c r="C7" s="67"/>
      <c r="D7" s="67"/>
      <c r="E7" s="67"/>
      <c r="F7" s="68"/>
      <c r="G7" s="10"/>
      <c r="H7" s="10"/>
      <c r="I7" s="10"/>
      <c r="J7" s="10"/>
      <c r="K7" s="10"/>
      <c r="L7" s="10"/>
      <c r="M7" s="10"/>
    </row>
    <row r="8" spans="1:13" ht="15.75" customHeight="1">
      <c r="A8" s="66"/>
      <c r="B8" s="67"/>
      <c r="C8" s="67"/>
      <c r="D8" s="67"/>
      <c r="E8" s="67"/>
      <c r="F8" s="68"/>
      <c r="G8" s="10"/>
      <c r="H8" s="10"/>
      <c r="I8" s="10"/>
      <c r="J8" s="10"/>
      <c r="K8" s="10"/>
      <c r="L8" s="10"/>
      <c r="M8" s="10"/>
    </row>
    <row r="9" spans="1:13" ht="15.75" customHeight="1">
      <c r="A9" s="66"/>
      <c r="B9" s="67"/>
      <c r="C9" s="67"/>
      <c r="D9" s="67"/>
      <c r="E9" s="67"/>
      <c r="F9" s="68"/>
      <c r="G9" s="10"/>
      <c r="H9" s="10"/>
      <c r="I9" s="10"/>
      <c r="J9" s="10"/>
      <c r="K9" s="10"/>
      <c r="L9" s="10"/>
      <c r="M9" s="10"/>
    </row>
    <row r="10" spans="1:13" ht="15.75" customHeight="1" thickBot="1">
      <c r="A10" s="69"/>
      <c r="B10" s="70"/>
      <c r="C10" s="70"/>
      <c r="D10" s="70"/>
      <c r="E10" s="70"/>
      <c r="F10" s="71"/>
      <c r="G10" s="10"/>
      <c r="H10" s="10"/>
      <c r="I10" s="10"/>
      <c r="J10" s="10"/>
      <c r="K10" s="10"/>
      <c r="L10" s="10"/>
      <c r="M10" s="10"/>
    </row>
    <row r="11" spans="1:13" ht="25">
      <c r="A11" s="55" t="s">
        <v>1</v>
      </c>
      <c r="B11" s="55"/>
      <c r="C11" s="55"/>
      <c r="D11" s="55"/>
      <c r="E11" s="55"/>
      <c r="F11" s="55"/>
      <c r="G11" s="55"/>
      <c r="H11" s="10"/>
      <c r="I11" s="10"/>
      <c r="J11" s="10"/>
      <c r="K11" s="10"/>
      <c r="L11" s="10"/>
      <c r="M11" s="10"/>
    </row>
    <row r="12" spans="1:13" ht="26" thickBot="1">
      <c r="A12" s="33"/>
      <c r="B12" s="33"/>
      <c r="C12" s="19"/>
      <c r="D12" s="19"/>
      <c r="E12" s="19"/>
      <c r="F12" s="19"/>
      <c r="G12" s="33"/>
      <c r="H12" s="10"/>
      <c r="I12" s="10"/>
      <c r="J12" s="10"/>
      <c r="K12" s="10"/>
      <c r="L12" s="10"/>
      <c r="M12" s="10"/>
    </row>
    <row r="13" spans="1:13" ht="16" thickBot="1">
      <c r="A13" s="56" t="s">
        <v>2</v>
      </c>
      <c r="B13" s="57"/>
      <c r="C13" s="58" t="s">
        <v>66</v>
      </c>
      <c r="D13" s="59"/>
      <c r="E13" s="59"/>
      <c r="F13" s="60"/>
      <c r="G13" s="17"/>
      <c r="H13" s="10"/>
      <c r="I13" s="10"/>
      <c r="J13" s="10"/>
      <c r="K13" s="10"/>
      <c r="L13" s="10"/>
      <c r="M13" s="10"/>
    </row>
    <row r="14" spans="1:13" ht="16" thickBot="1">
      <c r="A14" s="56" t="s">
        <v>3</v>
      </c>
      <c r="B14" s="57"/>
      <c r="C14" s="50">
        <v>125050</v>
      </c>
      <c r="D14" s="34"/>
      <c r="E14" s="27"/>
      <c r="F14" s="27"/>
      <c r="G14" s="10"/>
      <c r="H14" s="10"/>
      <c r="I14" s="10"/>
      <c r="J14" s="10"/>
      <c r="K14" s="10"/>
      <c r="L14" s="10"/>
      <c r="M14" s="10"/>
    </row>
    <row r="15" spans="1:13" ht="16" thickBot="1">
      <c r="A15" s="56" t="s">
        <v>4</v>
      </c>
      <c r="B15" s="57"/>
      <c r="C15" s="49" t="s">
        <v>67</v>
      </c>
      <c r="D15" s="24" t="s">
        <v>5</v>
      </c>
      <c r="E15" s="61" t="s">
        <v>6</v>
      </c>
      <c r="F15" s="62"/>
      <c r="G15" s="30"/>
      <c r="H15" s="10"/>
      <c r="I15" s="10"/>
      <c r="J15" s="10"/>
      <c r="K15" s="10"/>
      <c r="L15" s="10"/>
      <c r="M15" s="10"/>
    </row>
    <row r="16" spans="1:13" ht="15">
      <c r="A16" s="72" t="s">
        <v>61</v>
      </c>
      <c r="B16" s="73"/>
      <c r="C16" s="75" t="s">
        <v>9</v>
      </c>
      <c r="D16" s="76"/>
      <c r="E16" s="6" t="s">
        <v>7</v>
      </c>
      <c r="F16" s="8" t="s">
        <v>8</v>
      </c>
      <c r="G16" s="30"/>
      <c r="H16" s="10"/>
      <c r="I16" s="10"/>
      <c r="J16" s="10"/>
      <c r="K16" s="10"/>
      <c r="L16" s="10"/>
      <c r="M16" s="10"/>
    </row>
    <row r="17" spans="1:13" ht="16" thickBot="1">
      <c r="A17" s="74"/>
      <c r="B17" s="74"/>
      <c r="C17" s="77"/>
      <c r="D17" s="78"/>
      <c r="E17" s="36" t="s">
        <v>9</v>
      </c>
      <c r="F17" s="9" t="s">
        <v>10</v>
      </c>
      <c r="G17" s="30"/>
      <c r="H17" s="10"/>
      <c r="I17" s="10"/>
      <c r="J17" s="10"/>
      <c r="K17" s="10"/>
      <c r="L17" s="10"/>
      <c r="M17" s="10"/>
    </row>
    <row r="18" spans="1:13" ht="15">
      <c r="A18" s="1"/>
      <c r="B18" s="1"/>
      <c r="C18" s="26"/>
      <c r="D18" s="28"/>
      <c r="E18" s="21" t="s">
        <v>11</v>
      </c>
      <c r="F18" s="44" t="s">
        <v>57</v>
      </c>
      <c r="G18" s="30"/>
      <c r="H18" s="10"/>
      <c r="I18" s="10"/>
      <c r="J18" s="10"/>
      <c r="K18" s="10"/>
      <c r="L18" s="10"/>
      <c r="M18" s="10"/>
    </row>
    <row r="19" spans="1:13" ht="15">
      <c r="A19" s="10"/>
      <c r="B19" s="10"/>
      <c r="C19" s="10"/>
      <c r="D19" s="10"/>
      <c r="E19" s="5"/>
      <c r="F19" s="5"/>
      <c r="G19" s="10"/>
      <c r="H19" s="10"/>
      <c r="I19" s="10"/>
      <c r="J19" s="10"/>
      <c r="K19" s="10"/>
      <c r="L19" s="10"/>
      <c r="M19" s="10"/>
    </row>
    <row r="20" spans="1:13" ht="25">
      <c r="A20" s="55" t="s">
        <v>12</v>
      </c>
      <c r="B20" s="55"/>
      <c r="C20" s="55"/>
      <c r="D20" s="55"/>
      <c r="E20" s="55"/>
      <c r="F20" s="55"/>
      <c r="G20" s="55"/>
      <c r="H20" s="10"/>
      <c r="I20" s="10"/>
      <c r="J20" s="10"/>
      <c r="K20" s="10"/>
      <c r="L20" s="10"/>
      <c r="M20" s="10"/>
    </row>
    <row r="21" spans="1:13" ht="25">
      <c r="A21" s="33"/>
      <c r="B21" s="33"/>
      <c r="C21" s="33"/>
      <c r="D21" s="33"/>
      <c r="E21" s="33"/>
      <c r="F21" s="33"/>
      <c r="G21" s="33"/>
      <c r="H21" s="10"/>
      <c r="I21" s="10"/>
      <c r="J21" s="10"/>
      <c r="K21" s="10"/>
      <c r="L21" s="10"/>
      <c r="M21" s="10"/>
    </row>
    <row r="22" spans="1:13" ht="26" thickBot="1">
      <c r="A22" s="79" t="s">
        <v>13</v>
      </c>
      <c r="B22" s="79"/>
      <c r="C22" s="19"/>
      <c r="D22" s="19"/>
      <c r="E22" s="33"/>
      <c r="F22" s="33"/>
      <c r="G22" s="33"/>
      <c r="H22" s="10"/>
      <c r="I22" s="10"/>
      <c r="J22" s="10"/>
      <c r="K22" s="10"/>
      <c r="L22" s="10"/>
      <c r="M22" s="10"/>
    </row>
    <row r="23" spans="1:13" ht="16" thickBot="1">
      <c r="A23" s="80" t="s">
        <v>14</v>
      </c>
      <c r="B23" s="81"/>
      <c r="C23" s="82" t="s">
        <v>68</v>
      </c>
      <c r="D23" s="83"/>
      <c r="E23" s="17"/>
      <c r="F23" s="10"/>
      <c r="G23" s="10"/>
      <c r="H23" s="10"/>
      <c r="I23" s="10"/>
      <c r="J23" s="10"/>
      <c r="K23" s="10"/>
      <c r="L23" s="10"/>
      <c r="M23" s="10"/>
    </row>
    <row r="24" spans="1:13" ht="16" thickBot="1">
      <c r="A24" s="80" t="s">
        <v>15</v>
      </c>
      <c r="B24" s="81"/>
      <c r="C24" s="82" t="s">
        <v>69</v>
      </c>
      <c r="D24" s="83"/>
      <c r="E24" s="17"/>
      <c r="F24" s="10"/>
      <c r="G24" s="10"/>
      <c r="H24" s="10"/>
      <c r="I24" s="10"/>
      <c r="J24" s="10"/>
      <c r="K24" s="10"/>
      <c r="L24" s="10"/>
      <c r="M24" s="10"/>
    </row>
    <row r="25" spans="1:13" ht="16" thickBot="1">
      <c r="A25" s="80" t="s">
        <v>16</v>
      </c>
      <c r="B25" s="81"/>
      <c r="C25" s="82" t="s">
        <v>70</v>
      </c>
      <c r="D25" s="83"/>
      <c r="E25" s="17"/>
      <c r="F25" s="10"/>
      <c r="G25" s="10"/>
      <c r="H25" s="10"/>
      <c r="I25" s="10"/>
      <c r="J25" s="10"/>
      <c r="K25" s="10"/>
      <c r="L25" s="10"/>
      <c r="M25" s="10"/>
    </row>
    <row r="26" spans="1:13" ht="16" thickBot="1">
      <c r="A26" s="80" t="s">
        <v>17</v>
      </c>
      <c r="B26" s="81"/>
      <c r="C26" s="84" t="s">
        <v>71</v>
      </c>
      <c r="D26" s="85"/>
      <c r="E26" s="17"/>
      <c r="F26" s="10"/>
      <c r="G26" s="10"/>
      <c r="H26" s="10"/>
      <c r="I26" s="10"/>
      <c r="J26" s="10"/>
      <c r="K26" s="10"/>
      <c r="L26" s="10"/>
      <c r="M26" s="10"/>
    </row>
    <row r="27" spans="1:13" ht="16" thickBot="1">
      <c r="A27" s="80" t="s">
        <v>18</v>
      </c>
      <c r="B27" s="81"/>
      <c r="C27" s="82" t="s">
        <v>81</v>
      </c>
      <c r="D27" s="83"/>
      <c r="E27" s="17"/>
      <c r="F27" s="10"/>
      <c r="G27" s="10"/>
      <c r="H27" s="10"/>
      <c r="I27" s="10"/>
      <c r="J27" s="10"/>
      <c r="K27" s="10"/>
      <c r="L27" s="10"/>
      <c r="M27" s="10"/>
    </row>
    <row r="28" spans="1:13" ht="15">
      <c r="A28" s="23"/>
      <c r="B28" s="23"/>
      <c r="C28" s="26"/>
      <c r="D28" s="26"/>
      <c r="E28" s="10"/>
      <c r="F28" s="10"/>
      <c r="G28" s="10"/>
      <c r="H28" s="10"/>
      <c r="I28" s="10"/>
      <c r="J28" s="10"/>
      <c r="K28" s="10"/>
      <c r="L28" s="10"/>
      <c r="M28" s="10"/>
    </row>
    <row r="29" spans="1:13" ht="19" thickBot="1">
      <c r="A29" s="86" t="s">
        <v>58</v>
      </c>
      <c r="B29" s="79"/>
      <c r="C29" s="35"/>
      <c r="D29" s="35"/>
      <c r="E29" s="51"/>
      <c r="F29" s="10"/>
      <c r="G29" s="10"/>
      <c r="H29" s="10"/>
      <c r="I29" s="10"/>
      <c r="J29" s="10"/>
      <c r="K29" s="10"/>
      <c r="L29" s="10"/>
      <c r="M29" s="10"/>
    </row>
    <row r="30" spans="1:13" ht="16" thickBot="1">
      <c r="A30" s="80" t="s">
        <v>14</v>
      </c>
      <c r="B30" s="81"/>
      <c r="C30" s="82" t="s">
        <v>82</v>
      </c>
      <c r="D30" s="83"/>
      <c r="E30" s="17"/>
      <c r="F30" s="10"/>
      <c r="G30" s="10"/>
      <c r="H30" s="10"/>
      <c r="I30" s="10"/>
      <c r="J30" s="10"/>
      <c r="K30" s="10"/>
      <c r="L30" s="10"/>
      <c r="M30" s="10"/>
    </row>
    <row r="31" spans="1:13" ht="16" thickBot="1">
      <c r="A31" s="80" t="s">
        <v>19</v>
      </c>
      <c r="B31" s="81"/>
      <c r="C31" s="82" t="s">
        <v>83</v>
      </c>
      <c r="D31" s="83"/>
      <c r="E31" s="17"/>
      <c r="F31" s="10"/>
      <c r="G31" s="10"/>
      <c r="H31" s="10"/>
      <c r="I31" s="10"/>
      <c r="J31" s="10"/>
      <c r="K31" s="10"/>
      <c r="L31" s="10"/>
      <c r="M31" s="10"/>
    </row>
    <row r="32" spans="1:13" ht="16" thickBot="1">
      <c r="A32" s="80" t="s">
        <v>20</v>
      </c>
      <c r="B32" s="81"/>
      <c r="C32" s="82" t="s">
        <v>69</v>
      </c>
      <c r="D32" s="83"/>
      <c r="E32" s="17"/>
      <c r="F32" s="10"/>
      <c r="G32" s="10"/>
      <c r="H32" s="10"/>
      <c r="I32" s="10"/>
      <c r="J32" s="10"/>
      <c r="K32" s="10"/>
      <c r="L32" s="10"/>
      <c r="M32" s="10"/>
    </row>
    <row r="33" spans="1:13" ht="16" thickBot="1">
      <c r="A33" s="80" t="s">
        <v>16</v>
      </c>
      <c r="B33" s="81"/>
      <c r="C33" s="82" t="s">
        <v>84</v>
      </c>
      <c r="D33" s="83"/>
      <c r="E33" s="17"/>
      <c r="F33" s="10"/>
      <c r="G33" s="10"/>
      <c r="H33" s="10"/>
      <c r="I33" s="10"/>
      <c r="J33" s="10"/>
      <c r="K33" s="10"/>
      <c r="L33" s="10"/>
      <c r="M33" s="10"/>
    </row>
    <row r="34" spans="1:13" ht="16" thickBot="1">
      <c r="A34" s="80" t="s">
        <v>17</v>
      </c>
      <c r="B34" s="81"/>
      <c r="C34" s="84" t="s">
        <v>85</v>
      </c>
      <c r="D34" s="85"/>
      <c r="E34" s="17"/>
      <c r="F34" s="10"/>
      <c r="G34" s="10"/>
      <c r="H34" s="10"/>
      <c r="I34" s="10"/>
      <c r="J34" s="10"/>
      <c r="K34" s="10"/>
      <c r="L34" s="10"/>
      <c r="M34" s="10"/>
    </row>
    <row r="35" spans="1:13" s="41" customFormat="1" ht="12.75" customHeight="1">
      <c r="A35" s="23"/>
      <c r="B35" s="23"/>
      <c r="C35" s="16"/>
      <c r="D35" s="16"/>
      <c r="E35" s="37"/>
      <c r="F35" s="37"/>
      <c r="G35" s="37"/>
      <c r="H35" s="37"/>
      <c r="I35" s="37"/>
      <c r="J35" s="37"/>
      <c r="K35" s="37"/>
      <c r="L35" s="37"/>
      <c r="M35" s="37"/>
    </row>
    <row r="36" spans="1:13" ht="15">
      <c r="A36" s="80" t="s">
        <v>21</v>
      </c>
      <c r="B36" s="80"/>
      <c r="C36" s="87" t="s">
        <v>22</v>
      </c>
      <c r="D36" s="87"/>
      <c r="E36" s="14" t="s">
        <v>23</v>
      </c>
      <c r="F36" s="14" t="s">
        <v>24</v>
      </c>
      <c r="G36" s="10"/>
      <c r="H36" s="10"/>
      <c r="I36" s="10"/>
      <c r="J36" s="10"/>
      <c r="K36" s="10"/>
      <c r="L36" s="10"/>
      <c r="M36" s="10"/>
    </row>
    <row r="37" spans="1:13" ht="15">
      <c r="A37" s="23"/>
      <c r="B37" s="29"/>
      <c r="C37" s="88" t="s">
        <v>72</v>
      </c>
      <c r="D37" s="89"/>
      <c r="E37" s="48" t="s">
        <v>73</v>
      </c>
      <c r="F37" s="48" t="s">
        <v>74</v>
      </c>
      <c r="G37" s="30"/>
      <c r="H37" s="10"/>
      <c r="I37" s="10"/>
      <c r="J37" s="10"/>
      <c r="K37" s="10"/>
      <c r="L37" s="10"/>
      <c r="M37" s="10"/>
    </row>
    <row r="38" spans="1:13" ht="15">
      <c r="A38" s="23"/>
      <c r="B38" s="29"/>
      <c r="C38" s="88" t="s">
        <v>75</v>
      </c>
      <c r="D38" s="89"/>
      <c r="E38" s="48" t="s">
        <v>76</v>
      </c>
      <c r="F38" s="48" t="s">
        <v>77</v>
      </c>
      <c r="G38" s="30"/>
      <c r="H38" s="10"/>
      <c r="I38" s="10"/>
      <c r="J38" s="10"/>
      <c r="K38" s="10"/>
      <c r="L38" s="10"/>
      <c r="M38" s="10"/>
    </row>
    <row r="39" spans="1:13" ht="15">
      <c r="A39" s="23"/>
      <c r="B39" s="29"/>
      <c r="C39" s="88" t="s">
        <v>101</v>
      </c>
      <c r="D39" s="90"/>
      <c r="E39" s="48" t="s">
        <v>102</v>
      </c>
      <c r="F39" s="48" t="s">
        <v>103</v>
      </c>
      <c r="G39" s="30"/>
      <c r="H39" s="10"/>
      <c r="I39" s="10"/>
      <c r="J39" s="10"/>
      <c r="K39" s="10"/>
      <c r="L39" s="10"/>
      <c r="M39" s="10"/>
    </row>
    <row r="40" spans="1:13" ht="15">
      <c r="A40" s="23"/>
      <c r="B40" s="29"/>
      <c r="C40" s="88" t="s">
        <v>86</v>
      </c>
      <c r="D40" s="89"/>
      <c r="E40" s="48" t="s">
        <v>73</v>
      </c>
      <c r="F40" s="48" t="s">
        <v>87</v>
      </c>
      <c r="G40" s="30"/>
      <c r="H40" s="10"/>
      <c r="I40" s="10"/>
      <c r="J40" s="10"/>
      <c r="K40" s="10"/>
      <c r="L40" s="10"/>
      <c r="M40" s="10"/>
    </row>
    <row r="41" spans="1:13" ht="15">
      <c r="A41" s="23"/>
      <c r="B41" s="23"/>
      <c r="C41" s="2"/>
      <c r="D41" s="2"/>
      <c r="E41" s="5"/>
      <c r="F41" s="5"/>
      <c r="G41" s="10"/>
      <c r="H41" s="10"/>
      <c r="I41" s="10"/>
      <c r="J41" s="10"/>
      <c r="K41" s="10"/>
      <c r="L41" s="10"/>
      <c r="M41" s="10"/>
    </row>
    <row r="42" spans="1:13" ht="19" thickBot="1">
      <c r="A42" s="79" t="s">
        <v>25</v>
      </c>
      <c r="B42" s="79"/>
      <c r="C42" s="35" t="s">
        <v>26</v>
      </c>
      <c r="D42" s="35"/>
      <c r="E42" s="10"/>
      <c r="F42" s="10"/>
      <c r="G42" s="10"/>
      <c r="H42" s="10"/>
      <c r="I42" s="10"/>
      <c r="J42" s="10"/>
      <c r="K42" s="10"/>
      <c r="L42" s="10"/>
      <c r="M42" s="10"/>
    </row>
    <row r="43" spans="1:13" ht="16" thickBot="1">
      <c r="A43" s="80" t="s">
        <v>14</v>
      </c>
      <c r="B43" s="81"/>
      <c r="C43" s="82" t="s">
        <v>78</v>
      </c>
      <c r="D43" s="83"/>
      <c r="E43" s="17"/>
      <c r="F43" s="10"/>
      <c r="G43" s="10"/>
      <c r="H43" s="10"/>
      <c r="I43" s="10"/>
      <c r="J43" s="10"/>
      <c r="K43" s="10"/>
      <c r="L43" s="10"/>
      <c r="M43" s="10"/>
    </row>
    <row r="44" spans="1:13" ht="16" thickBot="1">
      <c r="A44" s="80" t="s">
        <v>16</v>
      </c>
      <c r="B44" s="81"/>
      <c r="C44" s="82" t="s">
        <v>79</v>
      </c>
      <c r="D44" s="83"/>
      <c r="E44" s="17"/>
      <c r="F44" s="10"/>
      <c r="G44" s="10"/>
      <c r="H44" s="10"/>
      <c r="I44" s="10"/>
      <c r="J44" s="10"/>
      <c r="K44" s="10"/>
      <c r="L44" s="10"/>
      <c r="M44" s="10"/>
    </row>
    <row r="45" spans="1:13" ht="16" thickBot="1">
      <c r="A45" s="80" t="s">
        <v>17</v>
      </c>
      <c r="B45" s="81"/>
      <c r="C45" s="84" t="s">
        <v>80</v>
      </c>
      <c r="D45" s="85"/>
      <c r="E45" s="17"/>
      <c r="F45" s="10"/>
      <c r="G45" s="10"/>
      <c r="H45" s="10"/>
      <c r="I45" s="10"/>
      <c r="J45" s="10"/>
      <c r="K45" s="10"/>
      <c r="L45" s="10"/>
      <c r="M45" s="10"/>
    </row>
    <row r="46" spans="1:13" ht="15">
      <c r="A46" s="23"/>
      <c r="B46" s="23"/>
      <c r="C46" s="32"/>
      <c r="D46" s="32"/>
      <c r="E46" s="10"/>
      <c r="F46" s="10"/>
      <c r="G46" s="10"/>
      <c r="H46" s="10"/>
      <c r="I46" s="10"/>
      <c r="J46" s="10"/>
      <c r="K46" s="10"/>
      <c r="L46" s="10"/>
      <c r="M46" s="10"/>
    </row>
    <row r="47" spans="1:13" ht="15">
      <c r="A47" s="23"/>
      <c r="B47" s="23"/>
      <c r="C47" s="10"/>
      <c r="D47" s="10"/>
      <c r="E47" s="10"/>
      <c r="F47" s="10"/>
      <c r="G47" s="10"/>
      <c r="H47" s="10"/>
      <c r="I47" s="10"/>
      <c r="J47" s="10"/>
      <c r="K47" s="10"/>
      <c r="L47" s="10"/>
      <c r="M47" s="10"/>
    </row>
    <row r="48" spans="1:13" ht="25">
      <c r="A48" s="55" t="s">
        <v>27</v>
      </c>
      <c r="B48" s="55"/>
      <c r="C48" s="55"/>
      <c r="D48" s="55"/>
      <c r="E48" s="55"/>
      <c r="F48" s="55"/>
      <c r="G48" s="55"/>
      <c r="H48" s="10"/>
      <c r="I48" s="10"/>
      <c r="J48" s="10"/>
      <c r="K48" s="10"/>
      <c r="L48" s="10"/>
      <c r="M48" s="10"/>
    </row>
    <row r="49" spans="1:13" ht="15">
      <c r="A49" s="25"/>
      <c r="B49" s="25"/>
      <c r="C49" s="25"/>
      <c r="D49" s="25"/>
      <c r="E49" s="25"/>
      <c r="F49" s="25"/>
      <c r="G49" s="25"/>
      <c r="H49" s="10"/>
      <c r="I49" s="10"/>
      <c r="J49" s="10"/>
      <c r="K49" s="10"/>
      <c r="L49" s="10"/>
      <c r="M49" s="10"/>
    </row>
    <row r="50" spans="1:13" ht="16" thickBot="1">
      <c r="A50" s="91" t="s">
        <v>28</v>
      </c>
      <c r="B50" s="91"/>
      <c r="C50" s="91"/>
      <c r="D50" s="91"/>
      <c r="E50" s="91"/>
      <c r="F50" s="91"/>
      <c r="G50" s="10"/>
      <c r="H50" s="10"/>
      <c r="I50" s="10"/>
      <c r="J50" s="10"/>
      <c r="K50" s="10"/>
      <c r="L50" s="10"/>
      <c r="M50" s="10"/>
    </row>
    <row r="51" spans="1:13" ht="409" customHeight="1" thickBot="1">
      <c r="A51" s="132" t="s">
        <v>115</v>
      </c>
      <c r="B51" s="133"/>
      <c r="C51" s="133"/>
      <c r="D51" s="133"/>
      <c r="E51" s="133"/>
      <c r="F51" s="134"/>
      <c r="G51" s="17"/>
      <c r="H51" s="10"/>
      <c r="I51" s="10"/>
      <c r="J51" s="10"/>
      <c r="K51" s="10"/>
      <c r="L51" s="10"/>
      <c r="M51" s="10"/>
    </row>
    <row r="52" spans="1:13" ht="15">
      <c r="A52" s="32"/>
      <c r="B52" s="32"/>
      <c r="C52" s="32"/>
      <c r="D52" s="32"/>
      <c r="E52" s="32"/>
      <c r="F52" s="32"/>
      <c r="G52" s="10"/>
      <c r="H52" s="10"/>
      <c r="I52" s="10"/>
      <c r="J52" s="10"/>
      <c r="K52" s="10"/>
      <c r="L52" s="10"/>
      <c r="M52" s="10"/>
    </row>
    <row r="53" spans="1:13" ht="36" customHeight="1" thickBot="1">
      <c r="A53" s="95" t="s">
        <v>29</v>
      </c>
      <c r="B53" s="95"/>
      <c r="C53" s="95"/>
      <c r="D53" s="95"/>
      <c r="E53" s="95"/>
      <c r="F53" s="95"/>
      <c r="G53" s="10"/>
      <c r="H53" s="10"/>
      <c r="I53" s="10"/>
      <c r="J53" s="10"/>
      <c r="K53" s="10"/>
      <c r="L53" s="10"/>
      <c r="M53" s="10"/>
    </row>
    <row r="54" spans="1:13" ht="147" customHeight="1" thickBot="1">
      <c r="A54" s="96" t="s">
        <v>113</v>
      </c>
      <c r="B54" s="97"/>
      <c r="C54" s="97"/>
      <c r="D54" s="97"/>
      <c r="E54" s="97"/>
      <c r="F54" s="98"/>
      <c r="G54" s="17"/>
      <c r="H54" s="10"/>
      <c r="I54" s="10"/>
      <c r="J54" s="10"/>
      <c r="K54" s="10"/>
      <c r="L54" s="10"/>
      <c r="M54" s="10"/>
    </row>
    <row r="55" spans="1:13" ht="15">
      <c r="A55" s="32"/>
      <c r="B55" s="32"/>
      <c r="C55" s="32"/>
      <c r="D55" s="32"/>
      <c r="E55" s="32"/>
      <c r="F55" s="32"/>
      <c r="G55" s="10"/>
      <c r="H55" s="10"/>
      <c r="I55" s="10"/>
      <c r="J55" s="10"/>
      <c r="K55" s="10"/>
      <c r="L55" s="10"/>
      <c r="M55" s="10"/>
    </row>
    <row r="56" spans="1:13" ht="36" customHeight="1" thickBot="1">
      <c r="A56" s="95" t="s">
        <v>30</v>
      </c>
      <c r="B56" s="95"/>
      <c r="C56" s="95"/>
      <c r="D56" s="95"/>
      <c r="E56" s="95"/>
      <c r="F56" s="95"/>
      <c r="G56" s="10"/>
      <c r="H56" s="10"/>
      <c r="I56" s="10"/>
      <c r="J56" s="10"/>
      <c r="K56" s="10"/>
      <c r="L56" s="10"/>
      <c r="M56" s="10"/>
    </row>
    <row r="57" spans="1:13" ht="50" customHeight="1" thickBot="1">
      <c r="A57" s="92" t="s">
        <v>105</v>
      </c>
      <c r="B57" s="93"/>
      <c r="C57" s="93"/>
      <c r="D57" s="93"/>
      <c r="E57" s="93"/>
      <c r="F57" s="94"/>
      <c r="G57" s="17"/>
      <c r="H57" s="10"/>
      <c r="I57" s="10"/>
      <c r="J57" s="10"/>
      <c r="K57" s="10"/>
      <c r="L57" s="10"/>
      <c r="M57" s="10"/>
    </row>
    <row r="58" spans="1:13" ht="15">
      <c r="A58" s="32"/>
      <c r="B58" s="32"/>
      <c r="C58" s="32"/>
      <c r="D58" s="32"/>
      <c r="E58" s="32"/>
      <c r="F58" s="32"/>
      <c r="G58" s="10"/>
      <c r="H58" s="10"/>
      <c r="I58" s="10"/>
      <c r="J58" s="10"/>
      <c r="K58" s="10"/>
      <c r="L58" s="10"/>
      <c r="M58" s="10"/>
    </row>
    <row r="59" spans="1:13" ht="67" customHeight="1" thickBot="1">
      <c r="A59" s="99" t="s">
        <v>31</v>
      </c>
      <c r="B59" s="99"/>
      <c r="C59" s="99"/>
      <c r="D59" s="99"/>
      <c r="E59" s="99"/>
      <c r="F59" s="99"/>
      <c r="G59" s="10"/>
      <c r="H59" s="10"/>
      <c r="I59" s="10"/>
      <c r="J59" s="10"/>
      <c r="K59" s="10"/>
      <c r="L59" s="10"/>
      <c r="M59" s="10"/>
    </row>
    <row r="60" spans="1:13" ht="351" customHeight="1" thickBot="1">
      <c r="A60" s="132" t="s">
        <v>114</v>
      </c>
      <c r="B60" s="133"/>
      <c r="C60" s="133"/>
      <c r="D60" s="133"/>
      <c r="E60" s="133"/>
      <c r="F60" s="134"/>
      <c r="G60" s="17"/>
      <c r="H60" s="10"/>
      <c r="I60" s="10"/>
      <c r="J60" s="10"/>
      <c r="K60" s="10"/>
      <c r="L60" s="10"/>
      <c r="M60" s="10"/>
    </row>
    <row r="61" spans="1:13" ht="15">
      <c r="A61" s="32"/>
      <c r="B61" s="32"/>
      <c r="C61" s="32"/>
      <c r="D61" s="32"/>
      <c r="E61" s="32"/>
      <c r="F61" s="32"/>
      <c r="G61" s="10"/>
      <c r="H61" s="10"/>
      <c r="I61" s="10"/>
      <c r="J61" s="10"/>
      <c r="K61" s="10"/>
      <c r="L61" s="10"/>
      <c r="M61" s="10"/>
    </row>
    <row r="62" spans="1:13" ht="16" thickBot="1">
      <c r="A62" s="126" t="s">
        <v>64</v>
      </c>
      <c r="B62" s="126"/>
      <c r="C62" s="126"/>
      <c r="D62" s="126"/>
      <c r="E62" s="126"/>
      <c r="F62" s="126"/>
      <c r="G62" s="10"/>
      <c r="H62" s="10"/>
      <c r="I62" s="10"/>
      <c r="J62" s="10"/>
      <c r="K62" s="10"/>
      <c r="L62" s="10"/>
      <c r="M62" s="10"/>
    </row>
    <row r="63" spans="1:13" ht="348" customHeight="1" thickBot="1">
      <c r="A63" s="92" t="s">
        <v>112</v>
      </c>
      <c r="B63" s="93"/>
      <c r="C63" s="93"/>
      <c r="D63" s="93"/>
      <c r="E63" s="93"/>
      <c r="F63" s="94"/>
      <c r="G63" s="17"/>
      <c r="H63" s="10"/>
      <c r="I63" s="10"/>
      <c r="J63" s="10"/>
      <c r="K63" s="10"/>
      <c r="L63" s="10"/>
      <c r="M63" s="10"/>
    </row>
    <row r="64" spans="1:13" ht="15">
      <c r="A64" s="32"/>
      <c r="B64" s="32"/>
      <c r="C64" s="32"/>
      <c r="D64" s="32"/>
      <c r="E64" s="32"/>
      <c r="F64" s="32"/>
      <c r="G64" s="10"/>
      <c r="H64" s="10"/>
      <c r="I64" s="10"/>
      <c r="J64" s="10"/>
      <c r="K64" s="10"/>
      <c r="L64" s="10"/>
      <c r="M64" s="10"/>
    </row>
    <row r="65" spans="1:13" ht="16" thickBot="1">
      <c r="A65" s="100" t="s">
        <v>32</v>
      </c>
      <c r="B65" s="100"/>
      <c r="C65" s="100"/>
      <c r="D65" s="100"/>
      <c r="E65" s="100"/>
      <c r="F65" s="100"/>
      <c r="G65" s="10"/>
      <c r="H65" s="10"/>
      <c r="I65" s="10"/>
      <c r="J65" s="10"/>
      <c r="K65" s="10"/>
      <c r="L65" s="10"/>
      <c r="M65" s="10"/>
    </row>
    <row r="66" spans="1:13" ht="57" customHeight="1" thickBot="1">
      <c r="A66" s="92" t="s">
        <v>88</v>
      </c>
      <c r="B66" s="93"/>
      <c r="C66" s="93"/>
      <c r="D66" s="93"/>
      <c r="E66" s="93"/>
      <c r="F66" s="94"/>
      <c r="G66" s="17"/>
      <c r="H66" s="10"/>
      <c r="I66" s="10"/>
      <c r="J66" s="10"/>
      <c r="K66" s="10"/>
      <c r="L66" s="10"/>
      <c r="M66" s="10"/>
    </row>
    <row r="67" spans="1:13" ht="15">
      <c r="A67" s="32"/>
      <c r="B67" s="32"/>
      <c r="C67" s="32"/>
      <c r="D67" s="32"/>
      <c r="E67" s="32"/>
      <c r="F67" s="32"/>
      <c r="G67" s="10"/>
      <c r="H67" s="10"/>
      <c r="I67" s="10"/>
      <c r="J67" s="10"/>
      <c r="K67" s="10"/>
      <c r="L67" s="10"/>
      <c r="M67" s="10"/>
    </row>
    <row r="68" spans="1:13" ht="15">
      <c r="A68" s="10"/>
      <c r="B68" s="10"/>
      <c r="C68" s="10"/>
      <c r="D68" s="10"/>
      <c r="E68" s="10"/>
      <c r="F68" s="10"/>
      <c r="G68" s="10"/>
      <c r="H68" s="10"/>
      <c r="I68" s="10"/>
      <c r="J68" s="10"/>
      <c r="K68" s="10"/>
      <c r="L68" s="10"/>
      <c r="M68" s="10"/>
    </row>
    <row r="69" spans="1:13" ht="25">
      <c r="A69" s="101" t="s">
        <v>33</v>
      </c>
      <c r="B69" s="101"/>
      <c r="C69" s="101"/>
      <c r="D69" s="101"/>
      <c r="E69" s="101"/>
      <c r="F69" s="101"/>
      <c r="G69" s="101"/>
      <c r="H69" s="10"/>
      <c r="I69" s="10"/>
      <c r="J69" s="10"/>
      <c r="K69" s="10"/>
      <c r="L69" s="10"/>
      <c r="M69" s="10"/>
    </row>
    <row r="70" spans="1:13" ht="15">
      <c r="A70" s="10"/>
      <c r="B70" s="10"/>
      <c r="C70" s="10"/>
      <c r="D70" s="10"/>
      <c r="E70" s="10"/>
      <c r="F70" s="10"/>
      <c r="G70" s="10"/>
      <c r="H70" s="10"/>
      <c r="I70" s="10"/>
      <c r="J70" s="10"/>
      <c r="K70" s="10"/>
      <c r="L70" s="10"/>
      <c r="M70" s="10"/>
    </row>
    <row r="71" spans="1:13" s="42" customFormat="1" ht="36" customHeight="1">
      <c r="A71" s="102" t="s">
        <v>34</v>
      </c>
      <c r="B71" s="103"/>
      <c r="C71" s="103"/>
      <c r="D71" s="103"/>
      <c r="E71" s="103"/>
      <c r="F71" s="104"/>
      <c r="G71" s="4"/>
      <c r="H71" s="4"/>
      <c r="I71" s="4"/>
      <c r="J71" s="4"/>
      <c r="K71" s="4"/>
      <c r="L71" s="4"/>
      <c r="M71" s="4"/>
    </row>
    <row r="72" spans="1:13" ht="15">
      <c r="A72" s="10"/>
      <c r="B72" s="10"/>
      <c r="C72" s="10"/>
      <c r="D72" s="10"/>
      <c r="E72" s="10"/>
      <c r="F72" s="10"/>
      <c r="G72" s="10"/>
      <c r="H72" s="10"/>
      <c r="I72" s="10"/>
      <c r="J72" s="10"/>
      <c r="K72" s="10"/>
      <c r="L72" s="10"/>
      <c r="M72" s="10"/>
    </row>
    <row r="73" spans="1:13" ht="20">
      <c r="A73" s="31" t="s">
        <v>35</v>
      </c>
      <c r="B73" s="10"/>
      <c r="C73" s="10"/>
      <c r="D73" s="10"/>
      <c r="E73" s="10"/>
      <c r="F73" s="10"/>
      <c r="G73" s="10"/>
      <c r="H73" s="10"/>
      <c r="I73" s="10"/>
      <c r="J73" s="10"/>
      <c r="K73" s="10"/>
      <c r="L73" s="10"/>
      <c r="M73" s="10"/>
    </row>
    <row r="74" spans="1:13" ht="54.75" customHeight="1">
      <c r="A74" s="105" t="s">
        <v>59</v>
      </c>
      <c r="B74" s="106"/>
      <c r="C74" s="106"/>
      <c r="D74" s="106"/>
      <c r="E74" s="106"/>
      <c r="F74" s="106"/>
      <c r="G74" s="10"/>
      <c r="H74" s="10"/>
      <c r="I74" s="10"/>
      <c r="J74" s="10"/>
      <c r="K74" s="10"/>
      <c r="L74" s="10"/>
      <c r="M74" s="10"/>
    </row>
    <row r="75" spans="1:13" ht="15">
      <c r="A75" s="10"/>
      <c r="B75" s="10"/>
      <c r="C75" s="10"/>
      <c r="D75" s="10"/>
      <c r="E75" s="10"/>
      <c r="F75" s="10"/>
      <c r="G75" s="10"/>
      <c r="H75" s="10"/>
      <c r="I75" s="10"/>
      <c r="J75" s="10"/>
      <c r="K75" s="10"/>
      <c r="L75" s="10"/>
      <c r="M75" s="10"/>
    </row>
    <row r="76" spans="1:13" ht="18">
      <c r="A76" s="107" t="s">
        <v>36</v>
      </c>
      <c r="B76" s="107"/>
      <c r="C76" s="107" t="s">
        <v>37</v>
      </c>
      <c r="D76" s="107"/>
      <c r="E76" s="107" t="s">
        <v>38</v>
      </c>
      <c r="F76" s="107"/>
      <c r="G76" s="10"/>
      <c r="H76" s="10"/>
      <c r="I76" s="10"/>
      <c r="J76" s="10"/>
      <c r="K76" s="10"/>
      <c r="L76" s="10"/>
      <c r="M76" s="10"/>
    </row>
    <row r="77" spans="1:13" ht="15">
      <c r="A77" s="108" t="s">
        <v>89</v>
      </c>
      <c r="B77" s="109"/>
      <c r="C77" s="109">
        <v>24</v>
      </c>
      <c r="D77" s="109"/>
      <c r="E77" s="110">
        <v>41153</v>
      </c>
      <c r="F77" s="110"/>
      <c r="G77" s="30"/>
      <c r="H77" s="10"/>
      <c r="I77" s="10"/>
      <c r="J77" s="10"/>
      <c r="K77" s="10"/>
      <c r="L77" s="10"/>
      <c r="M77" s="10"/>
    </row>
    <row r="78" spans="1:13" ht="15">
      <c r="A78" s="108" t="s">
        <v>93</v>
      </c>
      <c r="B78" s="109"/>
      <c r="C78" s="109">
        <v>4</v>
      </c>
      <c r="D78" s="109"/>
      <c r="E78" s="110">
        <v>41306</v>
      </c>
      <c r="F78" s="110"/>
      <c r="G78" s="30"/>
      <c r="H78" s="10"/>
      <c r="I78" s="10"/>
      <c r="J78" s="10"/>
      <c r="K78" s="10"/>
      <c r="L78" s="10"/>
      <c r="M78" s="10"/>
    </row>
    <row r="79" spans="1:13" ht="15">
      <c r="A79" s="108" t="s">
        <v>90</v>
      </c>
      <c r="B79" s="109"/>
      <c r="C79" s="109">
        <v>8</v>
      </c>
      <c r="D79" s="109"/>
      <c r="E79" s="110">
        <v>41334</v>
      </c>
      <c r="F79" s="110"/>
      <c r="G79" s="30"/>
      <c r="H79" s="10"/>
      <c r="I79" s="10"/>
      <c r="J79" s="10"/>
      <c r="K79" s="10"/>
      <c r="L79" s="10"/>
      <c r="M79" s="10"/>
    </row>
    <row r="80" spans="1:13" ht="15">
      <c r="A80" s="108" t="s">
        <v>95</v>
      </c>
      <c r="B80" s="109"/>
      <c r="C80" s="109">
        <v>3</v>
      </c>
      <c r="D80" s="109"/>
      <c r="E80" s="110">
        <v>41348</v>
      </c>
      <c r="F80" s="110"/>
      <c r="G80" s="30"/>
      <c r="H80" s="10"/>
      <c r="I80" s="10"/>
      <c r="J80" s="10"/>
      <c r="K80" s="10"/>
      <c r="L80" s="10"/>
      <c r="M80" s="10"/>
    </row>
    <row r="81" spans="1:13" ht="15">
      <c r="A81" s="108" t="s">
        <v>91</v>
      </c>
      <c r="B81" s="109"/>
      <c r="C81" s="109">
        <v>2</v>
      </c>
      <c r="D81" s="109"/>
      <c r="E81" s="110">
        <v>41348</v>
      </c>
      <c r="F81" s="110"/>
      <c r="G81" s="30"/>
      <c r="H81" s="10"/>
      <c r="I81" s="10"/>
      <c r="J81" s="10"/>
      <c r="K81" s="10"/>
      <c r="L81" s="10"/>
      <c r="M81" s="10"/>
    </row>
    <row r="82" spans="1:13" ht="15">
      <c r="A82" s="108" t="s">
        <v>92</v>
      </c>
      <c r="B82" s="109"/>
      <c r="C82" s="109">
        <v>8</v>
      </c>
      <c r="D82" s="109"/>
      <c r="E82" s="110">
        <v>41409</v>
      </c>
      <c r="F82" s="110"/>
      <c r="G82" s="30"/>
      <c r="H82" s="10"/>
      <c r="I82" s="10"/>
      <c r="J82" s="10"/>
      <c r="K82" s="10"/>
      <c r="L82" s="10"/>
      <c r="M82" s="10"/>
    </row>
    <row r="83" spans="1:13" ht="15">
      <c r="A83" s="109" t="s">
        <v>94</v>
      </c>
      <c r="B83" s="109"/>
      <c r="C83" s="109">
        <v>20</v>
      </c>
      <c r="D83" s="109"/>
      <c r="E83" s="111" t="s">
        <v>96</v>
      </c>
      <c r="F83" s="110"/>
      <c r="G83" s="30"/>
      <c r="H83" s="10"/>
      <c r="I83" s="10"/>
      <c r="J83" s="10"/>
      <c r="K83" s="10"/>
      <c r="L83" s="10"/>
      <c r="M83" s="10"/>
    </row>
    <row r="84" spans="1:13" ht="15">
      <c r="A84" s="108" t="s">
        <v>97</v>
      </c>
      <c r="B84" s="109"/>
      <c r="C84" s="109">
        <v>16</v>
      </c>
      <c r="D84" s="109"/>
      <c r="E84" s="110">
        <v>41501</v>
      </c>
      <c r="F84" s="110"/>
      <c r="G84" s="30"/>
      <c r="H84" s="10"/>
      <c r="I84" s="10"/>
      <c r="J84" s="10"/>
      <c r="K84" s="10"/>
      <c r="L84" s="10"/>
      <c r="M84" s="10"/>
    </row>
    <row r="85" spans="1:13" ht="15">
      <c r="A85" s="108" t="s">
        <v>98</v>
      </c>
      <c r="B85" s="109"/>
      <c r="C85" s="109">
        <v>18</v>
      </c>
      <c r="D85" s="109"/>
      <c r="E85" s="111" t="s">
        <v>99</v>
      </c>
      <c r="F85" s="110"/>
      <c r="G85" s="30"/>
      <c r="H85" s="10"/>
      <c r="I85" s="10"/>
      <c r="J85" s="10"/>
      <c r="K85" s="10"/>
      <c r="L85" s="10"/>
      <c r="M85" s="10"/>
    </row>
    <row r="86" spans="1:13" ht="15">
      <c r="A86" s="5"/>
      <c r="B86" s="5"/>
      <c r="C86" s="5"/>
      <c r="D86" s="5"/>
      <c r="E86" s="5"/>
      <c r="F86" s="5"/>
      <c r="G86" s="10"/>
      <c r="H86" s="10"/>
      <c r="I86" s="10"/>
      <c r="J86" s="10"/>
      <c r="K86" s="10"/>
      <c r="L86" s="10"/>
      <c r="M86" s="10"/>
    </row>
    <row r="87" spans="1:13" ht="20">
      <c r="A87" s="52" t="s">
        <v>100</v>
      </c>
      <c r="B87" s="10"/>
      <c r="C87" s="10"/>
      <c r="D87" s="10"/>
      <c r="E87" s="10"/>
      <c r="F87" s="10"/>
      <c r="G87" s="10"/>
      <c r="H87" s="10"/>
      <c r="I87" s="10"/>
      <c r="J87" s="10"/>
      <c r="K87" s="10"/>
      <c r="L87" s="10"/>
      <c r="M87" s="10"/>
    </row>
    <row r="88" spans="1:13" ht="36" customHeight="1">
      <c r="A88" s="106" t="s">
        <v>39</v>
      </c>
      <c r="B88" s="106"/>
      <c r="C88" s="106"/>
      <c r="D88" s="106"/>
      <c r="E88" s="106"/>
      <c r="F88" s="106"/>
      <c r="G88" s="10"/>
      <c r="H88" s="10"/>
      <c r="I88" s="10"/>
      <c r="J88" s="10"/>
      <c r="K88" s="10"/>
      <c r="L88" s="10"/>
      <c r="M88" s="10"/>
    </row>
    <row r="89" spans="1:13" ht="15">
      <c r="A89" s="10"/>
      <c r="B89" s="10"/>
      <c r="C89" s="10"/>
      <c r="D89" s="10"/>
      <c r="E89" s="10"/>
      <c r="F89" s="10"/>
      <c r="G89" s="10"/>
      <c r="H89" s="10"/>
      <c r="I89" s="10"/>
      <c r="J89" s="10"/>
      <c r="K89" s="10"/>
      <c r="L89" s="10"/>
      <c r="M89" s="10"/>
    </row>
    <row r="90" spans="1:13" ht="20">
      <c r="A90" s="112" t="s">
        <v>40</v>
      </c>
      <c r="B90" s="112"/>
      <c r="C90" s="22" t="s">
        <v>41</v>
      </c>
      <c r="D90" s="22" t="s">
        <v>42</v>
      </c>
      <c r="E90" s="112" t="s">
        <v>43</v>
      </c>
      <c r="F90" s="112"/>
      <c r="G90" s="10"/>
      <c r="H90" s="10"/>
      <c r="I90" s="10"/>
      <c r="J90" s="10"/>
      <c r="K90" s="10"/>
      <c r="L90" s="10"/>
      <c r="M90" s="10"/>
    </row>
    <row r="91" spans="1:13" ht="18">
      <c r="A91" s="20"/>
      <c r="B91" s="20"/>
      <c r="C91" s="20"/>
      <c r="D91" s="20"/>
      <c r="E91" s="20"/>
      <c r="F91" s="20"/>
      <c r="G91" s="10"/>
      <c r="H91" s="10"/>
      <c r="I91" s="10"/>
      <c r="J91" s="10"/>
      <c r="K91" s="10"/>
      <c r="L91" s="10"/>
      <c r="M91" s="10"/>
    </row>
    <row r="92" spans="1:13" ht="18">
      <c r="A92" s="113" t="s">
        <v>44</v>
      </c>
      <c r="B92" s="114"/>
      <c r="C92" s="114"/>
      <c r="D92" s="114"/>
      <c r="E92" s="114"/>
      <c r="F92" s="114"/>
      <c r="G92" s="10"/>
      <c r="H92" s="10"/>
      <c r="I92" s="10"/>
      <c r="J92" s="10"/>
      <c r="K92" s="10"/>
      <c r="L92" s="10"/>
      <c r="M92" s="10"/>
    </row>
    <row r="93" spans="1:13" ht="22.5" customHeight="1" thickBot="1">
      <c r="A93" s="115" t="s">
        <v>104</v>
      </c>
      <c r="B93" s="115"/>
      <c r="C93" s="46"/>
      <c r="D93" s="47"/>
      <c r="E93" s="116">
        <f t="shared" ref="E93" si="0">C93*D93</f>
        <v>0</v>
      </c>
      <c r="F93" s="117"/>
      <c r="G93" s="30"/>
      <c r="H93" s="10"/>
      <c r="I93" s="10"/>
      <c r="J93" s="10"/>
      <c r="K93" s="10"/>
      <c r="L93" s="10"/>
      <c r="M93" s="10"/>
    </row>
    <row r="94" spans="1:13" ht="16" thickBot="1">
      <c r="A94" s="5"/>
      <c r="B94" s="5"/>
      <c r="C94" s="5"/>
      <c r="D94" s="45" t="s">
        <v>60</v>
      </c>
      <c r="E94" s="118">
        <f>SUM(E93:F93)</f>
        <v>0</v>
      </c>
      <c r="F94" s="119"/>
      <c r="G94" s="17"/>
      <c r="H94" s="10"/>
      <c r="I94" s="10"/>
      <c r="J94" s="10"/>
      <c r="K94" s="10"/>
      <c r="L94" s="10"/>
      <c r="M94" s="10"/>
    </row>
    <row r="95" spans="1:13" ht="15">
      <c r="A95" s="10"/>
      <c r="B95" s="10"/>
      <c r="C95" s="10"/>
      <c r="D95" s="23"/>
      <c r="E95" s="3"/>
      <c r="F95" s="3"/>
      <c r="G95" s="10"/>
      <c r="H95" s="10"/>
      <c r="I95" s="10"/>
      <c r="J95" s="10"/>
      <c r="K95" s="10"/>
      <c r="L95" s="10"/>
      <c r="M95" s="10"/>
    </row>
    <row r="96" spans="1:13" ht="18">
      <c r="A96" s="114" t="s">
        <v>45</v>
      </c>
      <c r="B96" s="114"/>
      <c r="C96" s="114"/>
      <c r="D96" s="114"/>
      <c r="E96" s="114"/>
      <c r="F96" s="114"/>
      <c r="G96" s="10"/>
      <c r="H96" s="10"/>
      <c r="I96" s="10"/>
      <c r="J96" s="10"/>
      <c r="K96" s="10"/>
      <c r="L96" s="10"/>
      <c r="M96" s="10"/>
    </row>
    <row r="97" spans="1:13" ht="22.5" customHeight="1">
      <c r="A97" s="115" t="s">
        <v>104</v>
      </c>
      <c r="B97" s="115"/>
      <c r="C97" s="46"/>
      <c r="D97" s="47"/>
      <c r="E97" s="120">
        <f t="shared" ref="E97" si="1">C97*D97</f>
        <v>0</v>
      </c>
      <c r="F97" s="121"/>
      <c r="G97" s="30"/>
      <c r="H97" s="10"/>
      <c r="I97" s="10"/>
      <c r="J97" s="10"/>
      <c r="K97" s="10"/>
      <c r="L97" s="10"/>
      <c r="M97" s="10"/>
    </row>
    <row r="98" spans="1:13" ht="22.5" customHeight="1" thickBot="1">
      <c r="A98" s="2"/>
      <c r="B98" s="2"/>
      <c r="C98" s="12"/>
      <c r="D98" s="45" t="s">
        <v>60</v>
      </c>
      <c r="E98" s="122">
        <f>SUM(E97:F97)</f>
        <v>0</v>
      </c>
      <c r="F98" s="123"/>
      <c r="G98" s="17"/>
      <c r="H98" s="10"/>
      <c r="I98" s="10"/>
      <c r="J98" s="10"/>
      <c r="K98" s="10"/>
      <c r="L98" s="10"/>
      <c r="M98" s="10"/>
    </row>
    <row r="99" spans="1:13" ht="22.5" customHeight="1">
      <c r="A99" s="18"/>
      <c r="B99" s="18"/>
      <c r="C99" s="7"/>
      <c r="D99" s="23"/>
      <c r="E99" s="3"/>
      <c r="F99" s="3"/>
      <c r="G99" s="10"/>
      <c r="H99" s="10"/>
      <c r="I99" s="10"/>
      <c r="J99" s="10"/>
      <c r="K99" s="10"/>
      <c r="L99" s="10"/>
      <c r="M99" s="10"/>
    </row>
    <row r="100" spans="1:13" ht="18">
      <c r="A100" s="114" t="s">
        <v>46</v>
      </c>
      <c r="B100" s="114"/>
      <c r="C100" s="114"/>
      <c r="D100" s="114"/>
      <c r="E100" s="114"/>
      <c r="F100" s="114"/>
      <c r="G100" s="10"/>
      <c r="H100" s="10"/>
      <c r="I100" s="10"/>
      <c r="J100" s="10"/>
      <c r="K100" s="10"/>
      <c r="L100" s="10"/>
      <c r="M100" s="10"/>
    </row>
    <row r="101" spans="1:13" ht="22.5" customHeight="1">
      <c r="A101" s="115" t="s">
        <v>104</v>
      </c>
      <c r="B101" s="115"/>
      <c r="C101" s="46"/>
      <c r="D101" s="47"/>
      <c r="E101" s="120">
        <f t="shared" ref="E101" si="2">C101*D101</f>
        <v>0</v>
      </c>
      <c r="F101" s="121"/>
      <c r="G101" s="30"/>
      <c r="H101" s="10"/>
      <c r="I101" s="10"/>
      <c r="J101" s="10"/>
      <c r="K101" s="10"/>
      <c r="L101" s="10"/>
      <c r="M101" s="10"/>
    </row>
    <row r="102" spans="1:13" ht="22.5" customHeight="1" thickBot="1">
      <c r="A102" s="2"/>
      <c r="B102" s="2"/>
      <c r="C102" s="12"/>
      <c r="D102" s="45" t="s">
        <v>60</v>
      </c>
      <c r="E102" s="122">
        <f>SUM(E101:F101)</f>
        <v>0</v>
      </c>
      <c r="F102" s="123"/>
      <c r="G102" s="17"/>
      <c r="H102" s="10"/>
      <c r="I102" s="10"/>
      <c r="J102" s="10"/>
      <c r="K102" s="10"/>
      <c r="L102" s="10"/>
      <c r="M102" s="10"/>
    </row>
    <row r="103" spans="1:13" ht="22.5" customHeight="1">
      <c r="A103" s="18"/>
      <c r="B103" s="18"/>
      <c r="C103" s="7"/>
      <c r="D103" s="23"/>
      <c r="E103" s="3"/>
      <c r="F103" s="3"/>
      <c r="G103" s="10"/>
      <c r="H103" s="10"/>
      <c r="I103" s="10"/>
      <c r="J103" s="10"/>
      <c r="K103" s="10"/>
      <c r="L103" s="10"/>
      <c r="M103" s="10"/>
    </row>
    <row r="104" spans="1:13" ht="18">
      <c r="A104" s="114" t="s">
        <v>47</v>
      </c>
      <c r="B104" s="114"/>
      <c r="C104" s="114"/>
      <c r="D104" s="114"/>
      <c r="E104" s="114"/>
      <c r="F104" s="114"/>
      <c r="G104" s="10"/>
      <c r="H104" s="10"/>
      <c r="I104" s="10"/>
      <c r="J104" s="10"/>
      <c r="K104" s="10"/>
      <c r="L104" s="10"/>
      <c r="M104" s="10"/>
    </row>
    <row r="105" spans="1:13" ht="22.5" customHeight="1">
      <c r="A105" s="115" t="s">
        <v>104</v>
      </c>
      <c r="B105" s="115"/>
      <c r="C105" s="46"/>
      <c r="D105" s="47"/>
      <c r="E105" s="120">
        <f t="shared" ref="E105" si="3">C105*D105</f>
        <v>0</v>
      </c>
      <c r="F105" s="121"/>
      <c r="G105" s="30"/>
      <c r="H105" s="10"/>
      <c r="I105" s="10"/>
      <c r="J105" s="10"/>
      <c r="K105" s="10"/>
      <c r="L105" s="10"/>
      <c r="M105" s="10"/>
    </row>
    <row r="106" spans="1:13" ht="22.5" customHeight="1" thickBot="1">
      <c r="A106" s="2"/>
      <c r="B106" s="2"/>
      <c r="C106" s="12"/>
      <c r="D106" s="45" t="s">
        <v>60</v>
      </c>
      <c r="E106" s="122">
        <f>SUM(E105:F105)</f>
        <v>0</v>
      </c>
      <c r="F106" s="123"/>
      <c r="G106" s="17"/>
      <c r="H106" s="10"/>
      <c r="I106" s="10"/>
      <c r="J106" s="10"/>
      <c r="K106" s="10"/>
      <c r="L106" s="10"/>
      <c r="M106" s="10"/>
    </row>
    <row r="107" spans="1:13" ht="22.5" customHeight="1">
      <c r="A107" s="18"/>
      <c r="B107" s="18"/>
      <c r="C107" s="7"/>
      <c r="D107" s="23"/>
      <c r="E107" s="3"/>
      <c r="F107" s="3"/>
      <c r="G107" s="10"/>
      <c r="H107" s="10"/>
      <c r="I107" s="10"/>
      <c r="J107" s="10"/>
      <c r="K107" s="10"/>
      <c r="L107" s="10"/>
      <c r="M107" s="10"/>
    </row>
    <row r="108" spans="1:13" ht="18">
      <c r="A108" s="114" t="s">
        <v>48</v>
      </c>
      <c r="B108" s="114"/>
      <c r="C108" s="114"/>
      <c r="D108" s="114"/>
      <c r="E108" s="114"/>
      <c r="F108" s="114"/>
      <c r="G108" s="10"/>
      <c r="H108" s="10"/>
      <c r="I108" s="10"/>
      <c r="J108" s="10"/>
      <c r="K108" s="10"/>
      <c r="L108" s="10"/>
      <c r="M108" s="10"/>
    </row>
    <row r="109" spans="1:13" ht="22.5" customHeight="1">
      <c r="A109" s="115" t="s">
        <v>104</v>
      </c>
      <c r="B109" s="115"/>
      <c r="C109" s="46"/>
      <c r="D109" s="47"/>
      <c r="E109" s="120">
        <f t="shared" ref="E109" si="4">C109*D109</f>
        <v>0</v>
      </c>
      <c r="F109" s="121"/>
      <c r="G109" s="30"/>
      <c r="H109" s="10"/>
      <c r="I109" s="10"/>
      <c r="J109" s="10"/>
      <c r="K109" s="10"/>
      <c r="L109" s="10"/>
      <c r="M109" s="10"/>
    </row>
    <row r="110" spans="1:13" ht="22.5" customHeight="1" thickBot="1">
      <c r="A110" s="2"/>
      <c r="B110" s="2"/>
      <c r="C110" s="12"/>
      <c r="D110" s="45" t="s">
        <v>60</v>
      </c>
      <c r="E110" s="122">
        <f>SUM(E109:F109)</f>
        <v>0</v>
      </c>
      <c r="F110" s="123"/>
      <c r="G110" s="17"/>
      <c r="H110" s="10"/>
      <c r="I110" s="10"/>
      <c r="J110" s="10"/>
      <c r="K110" s="10"/>
      <c r="L110" s="10"/>
      <c r="M110" s="10"/>
    </row>
    <row r="111" spans="1:13" ht="22.5" customHeight="1" thickBot="1">
      <c r="A111" s="18"/>
      <c r="B111" s="18"/>
      <c r="C111" s="7"/>
      <c r="D111" s="10"/>
      <c r="E111" s="13"/>
      <c r="F111" s="13"/>
      <c r="G111" s="10"/>
      <c r="H111" s="10"/>
      <c r="I111" s="10"/>
      <c r="J111" s="10"/>
      <c r="K111" s="10"/>
      <c r="L111" s="10"/>
      <c r="M111" s="10"/>
    </row>
    <row r="112" spans="1:13" ht="22.5" customHeight="1" thickBot="1">
      <c r="A112" s="18"/>
      <c r="B112" s="18"/>
      <c r="C112" s="7"/>
      <c r="D112" s="11" t="s">
        <v>49</v>
      </c>
      <c r="E112" s="130">
        <f>SUM(E110,E106,E102,E98,E94,)</f>
        <v>0</v>
      </c>
      <c r="F112" s="131"/>
      <c r="G112" s="17"/>
      <c r="H112" s="10"/>
      <c r="I112" s="10"/>
      <c r="J112" s="10"/>
      <c r="K112" s="10"/>
      <c r="L112" s="10"/>
      <c r="M112" s="10"/>
    </row>
    <row r="113" spans="1:13" ht="22.5" customHeight="1">
      <c r="A113" s="18"/>
      <c r="B113" s="18"/>
      <c r="C113" s="7"/>
      <c r="D113" s="10"/>
      <c r="E113" s="3"/>
      <c r="F113" s="3"/>
      <c r="G113" s="10"/>
      <c r="H113" s="10"/>
      <c r="I113" s="10"/>
      <c r="J113" s="10"/>
      <c r="K113" s="10"/>
      <c r="L113" s="10"/>
      <c r="M113" s="10"/>
    </row>
    <row r="114" spans="1:13" ht="47" customHeight="1" thickBot="1">
      <c r="A114" s="99" t="s">
        <v>50</v>
      </c>
      <c r="B114" s="99"/>
      <c r="C114" s="99"/>
      <c r="D114" s="99"/>
      <c r="E114" s="99"/>
      <c r="F114" s="99"/>
      <c r="G114" s="10"/>
      <c r="H114" s="10"/>
      <c r="I114" s="10"/>
      <c r="J114" s="10"/>
      <c r="K114" s="10"/>
      <c r="L114" s="10"/>
      <c r="M114" s="10"/>
    </row>
    <row r="115" spans="1:13" ht="135" customHeight="1" thickBot="1">
      <c r="A115" s="92" t="s">
        <v>106</v>
      </c>
      <c r="B115" s="93"/>
      <c r="C115" s="93"/>
      <c r="D115" s="93"/>
      <c r="E115" s="93"/>
      <c r="F115" s="94"/>
      <c r="G115" s="17"/>
      <c r="H115" s="10"/>
      <c r="I115" s="10"/>
      <c r="J115" s="10"/>
      <c r="K115" s="10"/>
      <c r="L115" s="10"/>
      <c r="M115" s="10"/>
    </row>
    <row r="116" spans="1:13" ht="15">
      <c r="A116" s="32"/>
      <c r="B116" s="32"/>
      <c r="C116" s="32"/>
      <c r="D116" s="32"/>
      <c r="E116" s="32"/>
      <c r="F116" s="32"/>
      <c r="G116" s="10"/>
      <c r="H116" s="10"/>
      <c r="I116" s="10"/>
      <c r="J116" s="10"/>
      <c r="K116" s="10"/>
      <c r="L116" s="10"/>
      <c r="M116" s="10"/>
    </row>
    <row r="117" spans="1:13" ht="30.75" customHeight="1" thickBot="1">
      <c r="A117" s="99" t="s">
        <v>51</v>
      </c>
      <c r="B117" s="99"/>
      <c r="C117" s="99"/>
      <c r="D117" s="99"/>
      <c r="E117" s="99"/>
      <c r="F117" s="99"/>
      <c r="G117" s="10"/>
      <c r="H117" s="10"/>
      <c r="I117" s="10"/>
      <c r="J117" s="10"/>
      <c r="K117" s="10"/>
      <c r="L117" s="10"/>
      <c r="M117" s="10"/>
    </row>
    <row r="118" spans="1:13" ht="84" customHeight="1" thickBot="1">
      <c r="A118" s="92" t="s">
        <v>107</v>
      </c>
      <c r="B118" s="93"/>
      <c r="C118" s="93"/>
      <c r="D118" s="93"/>
      <c r="E118" s="93"/>
      <c r="F118" s="94"/>
      <c r="G118" s="17"/>
      <c r="H118" s="10"/>
      <c r="I118" s="10"/>
      <c r="J118" s="10"/>
      <c r="K118" s="10"/>
      <c r="L118" s="10"/>
      <c r="M118" s="10"/>
    </row>
    <row r="119" spans="1:13" ht="15">
      <c r="A119" s="32"/>
      <c r="B119" s="32"/>
      <c r="C119" s="32"/>
      <c r="D119" s="32"/>
      <c r="E119" s="32"/>
      <c r="F119" s="32"/>
      <c r="G119" s="10"/>
      <c r="H119" s="10"/>
      <c r="I119" s="10"/>
      <c r="J119" s="10"/>
      <c r="K119" s="10"/>
      <c r="L119" s="10"/>
      <c r="M119" s="10"/>
    </row>
    <row r="120" spans="1:13" ht="15">
      <c r="A120" s="10"/>
      <c r="B120" s="10"/>
      <c r="C120" s="10"/>
      <c r="D120" s="10"/>
      <c r="E120" s="10"/>
      <c r="F120" s="10"/>
      <c r="G120" s="10"/>
      <c r="H120" s="10"/>
      <c r="I120" s="10"/>
      <c r="J120" s="10"/>
      <c r="K120" s="10"/>
      <c r="L120" s="10"/>
      <c r="M120" s="10"/>
    </row>
    <row r="121" spans="1:13" ht="25">
      <c r="A121" s="39" t="s">
        <v>52</v>
      </c>
      <c r="B121" s="39"/>
      <c r="C121" s="39"/>
      <c r="D121" s="39"/>
      <c r="E121" s="39"/>
      <c r="F121" s="39"/>
      <c r="G121" s="43"/>
      <c r="H121" s="10"/>
      <c r="I121" s="10"/>
      <c r="J121" s="10"/>
      <c r="K121" s="10"/>
      <c r="L121" s="10"/>
      <c r="M121" s="10"/>
    </row>
    <row r="122" spans="1:13" ht="15">
      <c r="A122" s="38"/>
      <c r="B122" s="38"/>
      <c r="C122" s="38"/>
      <c r="D122" s="38"/>
      <c r="E122" s="38"/>
      <c r="F122" s="38"/>
      <c r="G122" s="10"/>
      <c r="H122" s="10"/>
      <c r="I122" s="10"/>
      <c r="J122" s="10"/>
      <c r="K122" s="10"/>
      <c r="L122" s="10"/>
      <c r="M122" s="10"/>
    </row>
    <row r="123" spans="1:13" ht="46" customHeight="1" thickBot="1">
      <c r="A123" s="95" t="s">
        <v>53</v>
      </c>
      <c r="B123" s="95"/>
      <c r="C123" s="95"/>
      <c r="D123" s="95"/>
      <c r="E123" s="95"/>
      <c r="F123" s="95"/>
      <c r="G123" s="10"/>
      <c r="H123" s="10"/>
      <c r="I123" s="10"/>
      <c r="J123" s="10"/>
      <c r="K123" s="10"/>
      <c r="L123" s="10"/>
      <c r="M123" s="10"/>
    </row>
    <row r="124" spans="1:13" ht="77" customHeight="1" thickBot="1">
      <c r="A124" s="92" t="s">
        <v>108</v>
      </c>
      <c r="B124" s="93"/>
      <c r="C124" s="93"/>
      <c r="D124" s="93"/>
      <c r="E124" s="93"/>
      <c r="F124" s="94"/>
      <c r="G124" s="17"/>
      <c r="H124" s="10"/>
      <c r="I124" s="10"/>
      <c r="J124" s="10"/>
      <c r="K124" s="10"/>
      <c r="L124" s="10"/>
      <c r="M124" s="10"/>
    </row>
    <row r="125" spans="1:13" ht="21" customHeight="1">
      <c r="A125" s="32"/>
      <c r="B125" s="32"/>
      <c r="C125" s="32"/>
      <c r="D125" s="32"/>
      <c r="E125" s="32"/>
      <c r="F125" s="32"/>
      <c r="G125" s="10"/>
      <c r="H125" s="10"/>
      <c r="I125" s="10"/>
      <c r="J125" s="10"/>
      <c r="K125" s="10"/>
      <c r="L125" s="10"/>
      <c r="M125" s="10"/>
    </row>
    <row r="126" spans="1:13" ht="36" customHeight="1">
      <c r="A126" s="127" t="s">
        <v>63</v>
      </c>
      <c r="B126" s="127"/>
      <c r="C126" s="127"/>
      <c r="D126" s="127"/>
      <c r="E126" s="127"/>
      <c r="F126" s="127"/>
      <c r="G126" s="10"/>
      <c r="H126" s="10"/>
      <c r="I126" s="10"/>
      <c r="J126" s="10"/>
      <c r="K126" s="10"/>
      <c r="L126" s="10"/>
      <c r="M126" s="10"/>
    </row>
    <row r="127" spans="1:13" ht="36" customHeight="1">
      <c r="A127" s="124"/>
      <c r="B127" s="124"/>
      <c r="C127" s="124"/>
      <c r="D127" s="124"/>
      <c r="E127" s="124"/>
      <c r="F127" s="124"/>
      <c r="G127" s="10"/>
      <c r="H127" s="10"/>
      <c r="I127" s="10"/>
      <c r="J127" s="10"/>
      <c r="K127" s="10"/>
      <c r="L127" s="10"/>
      <c r="M127" s="10"/>
    </row>
    <row r="128" spans="1:13" ht="36" customHeight="1">
      <c r="A128" s="124"/>
      <c r="B128" s="124"/>
      <c r="C128" s="124"/>
      <c r="D128" s="124"/>
      <c r="E128" s="124"/>
      <c r="F128" s="124"/>
      <c r="G128" s="10"/>
      <c r="H128" s="10"/>
      <c r="I128" s="10"/>
      <c r="J128" s="10"/>
      <c r="K128" s="10"/>
      <c r="L128" s="10"/>
      <c r="M128" s="10"/>
    </row>
    <row r="129" spans="1:13" ht="36" customHeight="1" thickBot="1">
      <c r="A129" s="125"/>
      <c r="B129" s="125"/>
      <c r="C129" s="125"/>
      <c r="D129" s="125"/>
      <c r="E129" s="125"/>
      <c r="F129" s="125"/>
      <c r="G129" s="10"/>
      <c r="H129" s="10"/>
      <c r="I129" s="10"/>
      <c r="J129" s="10"/>
      <c r="K129" s="10"/>
      <c r="L129" s="10"/>
      <c r="M129" s="10"/>
    </row>
    <row r="130" spans="1:13" ht="84" customHeight="1" thickBot="1">
      <c r="A130" s="92" t="s">
        <v>109</v>
      </c>
      <c r="B130" s="93"/>
      <c r="C130" s="93"/>
      <c r="D130" s="93"/>
      <c r="E130" s="93"/>
      <c r="F130" s="94"/>
      <c r="G130" s="17"/>
      <c r="H130" s="10"/>
      <c r="I130" s="10"/>
      <c r="J130" s="10"/>
      <c r="K130" s="10"/>
      <c r="L130" s="10"/>
      <c r="M130" s="10"/>
    </row>
    <row r="131" spans="1:13" ht="15">
      <c r="A131" s="32"/>
      <c r="B131" s="32"/>
      <c r="C131" s="32"/>
      <c r="D131" s="32"/>
      <c r="E131" s="32"/>
      <c r="F131" s="32"/>
      <c r="G131" s="10"/>
      <c r="H131" s="10"/>
      <c r="I131" s="10"/>
      <c r="J131" s="10"/>
      <c r="K131" s="10"/>
      <c r="L131" s="10"/>
      <c r="M131" s="10"/>
    </row>
    <row r="132" spans="1:13" ht="15">
      <c r="A132" s="10"/>
      <c r="B132" s="10"/>
      <c r="C132" s="10"/>
      <c r="D132" s="10"/>
      <c r="E132" s="10"/>
      <c r="F132" s="10"/>
      <c r="G132" s="10"/>
      <c r="H132" s="10"/>
      <c r="I132" s="10"/>
      <c r="J132" s="10"/>
      <c r="K132" s="10"/>
      <c r="L132" s="10"/>
      <c r="M132" s="10"/>
    </row>
    <row r="133" spans="1:13" ht="25">
      <c r="A133" s="39" t="s">
        <v>54</v>
      </c>
      <c r="B133" s="39"/>
      <c r="C133" s="39"/>
      <c r="D133" s="39"/>
      <c r="E133" s="39"/>
      <c r="F133" s="39"/>
      <c r="G133" s="10"/>
      <c r="H133" s="10"/>
      <c r="I133" s="10"/>
      <c r="J133" s="10"/>
      <c r="K133" s="10"/>
      <c r="L133" s="10"/>
      <c r="M133" s="10"/>
    </row>
    <row r="134" spans="1:13" ht="15">
      <c r="A134" s="10"/>
      <c r="B134" s="10"/>
      <c r="C134" s="10"/>
      <c r="D134" s="10"/>
      <c r="E134" s="10"/>
      <c r="F134" s="10"/>
      <c r="G134" s="10"/>
      <c r="H134" s="10"/>
      <c r="I134" s="10"/>
      <c r="J134" s="10"/>
      <c r="K134" s="10"/>
      <c r="L134" s="10"/>
      <c r="M134" s="10"/>
    </row>
    <row r="135" spans="1:13" ht="54.75" customHeight="1">
      <c r="A135" s="128" t="s">
        <v>65</v>
      </c>
      <c r="B135" s="106"/>
      <c r="C135" s="106"/>
      <c r="D135" s="106"/>
      <c r="E135" s="106"/>
      <c r="F135" s="106"/>
      <c r="G135" s="10"/>
      <c r="H135" s="10"/>
      <c r="I135" s="10"/>
      <c r="J135" s="10"/>
      <c r="K135" s="10"/>
      <c r="L135" s="10"/>
      <c r="M135" s="10"/>
    </row>
    <row r="136" spans="1:13" ht="15">
      <c r="A136" s="10"/>
      <c r="B136" s="10"/>
      <c r="C136" s="10"/>
      <c r="D136" s="10"/>
      <c r="E136" s="10"/>
      <c r="F136" s="10"/>
      <c r="G136" s="10"/>
      <c r="H136" s="10"/>
      <c r="I136" s="10"/>
      <c r="J136" s="10"/>
      <c r="K136" s="10"/>
      <c r="L136" s="10"/>
      <c r="M136" s="10"/>
    </row>
    <row r="137" spans="1:13" ht="16" thickBot="1">
      <c r="A137" s="129" t="s">
        <v>55</v>
      </c>
      <c r="B137" s="129"/>
      <c r="C137" s="129"/>
      <c r="D137" s="129"/>
      <c r="E137" s="129"/>
      <c r="F137" s="129"/>
      <c r="G137" s="10"/>
      <c r="H137" s="10"/>
      <c r="I137" s="10"/>
      <c r="J137" s="10"/>
      <c r="K137" s="10"/>
      <c r="L137" s="10"/>
      <c r="M137" s="10"/>
    </row>
    <row r="138" spans="1:13" ht="165" customHeight="1" thickBot="1">
      <c r="A138" s="92" t="s">
        <v>110</v>
      </c>
      <c r="B138" s="93"/>
      <c r="C138" s="93"/>
      <c r="D138" s="93"/>
      <c r="E138" s="93"/>
      <c r="F138" s="94"/>
      <c r="G138" s="17"/>
      <c r="H138" s="10"/>
      <c r="I138" s="10"/>
      <c r="J138" s="10"/>
      <c r="K138" s="10"/>
      <c r="L138" s="10"/>
      <c r="M138" s="10"/>
    </row>
    <row r="139" spans="1:13" ht="15">
      <c r="A139" s="32"/>
      <c r="B139" s="32"/>
      <c r="C139" s="32"/>
      <c r="D139" s="32"/>
      <c r="E139" s="32"/>
      <c r="F139" s="32"/>
      <c r="G139" s="10"/>
      <c r="H139" s="10"/>
      <c r="I139" s="10"/>
      <c r="J139" s="10"/>
      <c r="K139" s="10"/>
      <c r="L139" s="10"/>
      <c r="M139" s="10"/>
    </row>
    <row r="140" spans="1:13" ht="16" thickBot="1">
      <c r="A140" s="129" t="s">
        <v>56</v>
      </c>
      <c r="B140" s="129"/>
      <c r="C140" s="129"/>
      <c r="D140" s="129"/>
      <c r="E140" s="129"/>
      <c r="F140" s="129"/>
      <c r="G140" s="10"/>
      <c r="H140" s="10"/>
      <c r="I140" s="10"/>
      <c r="J140" s="10"/>
      <c r="K140" s="10"/>
      <c r="L140" s="10"/>
      <c r="M140" s="10"/>
    </row>
    <row r="141" spans="1:13" ht="217" customHeight="1" thickBot="1">
      <c r="A141" s="92" t="s">
        <v>111</v>
      </c>
      <c r="B141" s="93"/>
      <c r="C141" s="93"/>
      <c r="D141" s="93"/>
      <c r="E141" s="93"/>
      <c r="F141" s="94"/>
      <c r="G141" s="17"/>
      <c r="H141" s="10"/>
      <c r="I141" s="10"/>
      <c r="J141" s="10"/>
      <c r="K141" s="10"/>
      <c r="L141" s="10"/>
      <c r="M141" s="10"/>
    </row>
    <row r="142" spans="1:13" ht="15">
      <c r="A142" s="32"/>
      <c r="B142" s="32"/>
      <c r="C142" s="32"/>
      <c r="D142" s="32"/>
      <c r="E142" s="32"/>
      <c r="F142" s="32"/>
      <c r="G142" s="10"/>
      <c r="H142" s="10"/>
      <c r="I142" s="10"/>
      <c r="J142" s="10"/>
      <c r="K142" s="10"/>
      <c r="L142" s="10"/>
      <c r="M142" s="10"/>
    </row>
  </sheetData>
  <sheetProtection formatCells="0" formatRows="0" insertHyperlinks="0"/>
  <mergeCells count="131">
    <mergeCell ref="A108:F108"/>
    <mergeCell ref="A127:F129"/>
    <mergeCell ref="A141:F141"/>
    <mergeCell ref="A62:F62"/>
    <mergeCell ref="A124:F124"/>
    <mergeCell ref="A126:F126"/>
    <mergeCell ref="A130:F130"/>
    <mergeCell ref="A135:F135"/>
    <mergeCell ref="A137:F137"/>
    <mergeCell ref="A138:F138"/>
    <mergeCell ref="A140:F140"/>
    <mergeCell ref="A109:B109"/>
    <mergeCell ref="E109:F109"/>
    <mergeCell ref="E110:F110"/>
    <mergeCell ref="E112:F112"/>
    <mergeCell ref="A114:F114"/>
    <mergeCell ref="A115:F115"/>
    <mergeCell ref="A117:F117"/>
    <mergeCell ref="A118:F118"/>
    <mergeCell ref="A123:F123"/>
    <mergeCell ref="E98:F98"/>
    <mergeCell ref="A100:F100"/>
    <mergeCell ref="A101:B101"/>
    <mergeCell ref="E101:F101"/>
    <mergeCell ref="E102:F102"/>
    <mergeCell ref="A104:F104"/>
    <mergeCell ref="A105:B105"/>
    <mergeCell ref="E105:F105"/>
    <mergeCell ref="E106:F106"/>
    <mergeCell ref="A88:F88"/>
    <mergeCell ref="A90:B90"/>
    <mergeCell ref="E90:F90"/>
    <mergeCell ref="A92:F92"/>
    <mergeCell ref="A93:B93"/>
    <mergeCell ref="E93:F93"/>
    <mergeCell ref="E94:F94"/>
    <mergeCell ref="A96:F96"/>
    <mergeCell ref="A97:B97"/>
    <mergeCell ref="E97:F97"/>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26:F126" r:id="rId2" display="Please estimate the greenhouse gas impact this project will have, if applicable. Use the University of Illinois at Urbana-Champaign Energy Management website to determine the cost of energy on campus and the following chart to determine GHG emissions:"/>
  </hyperlinks>
  <pageMargins left="0.75" right="0.75" top="1" bottom="1" header="0.5" footer="0.5"/>
  <pageSetup orientation="portrait" horizontalDpi="4294967292" verticalDpi="4294967292"/>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Kevin Wolz</cp:lastModifiedBy>
  <dcterms:created xsi:type="dcterms:W3CDTF">2012-10-24T18:55:14Z</dcterms:created>
  <dcterms:modified xsi:type="dcterms:W3CDTF">2012-11-11T22:37:17Z</dcterms:modified>
</cp:coreProperties>
</file>