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40" yWindow="240" windowWidth="24240" windowHeight="13740" tabRatio="500"/>
  </bookViews>
  <sheets>
    <sheet name="Sheet1" sheetId="1" r:id="rId1"/>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0" i="1"/>
  <c r="E151" i="1"/>
  <c r="E152" i="1"/>
  <c r="E153" i="1"/>
  <c r="E154" i="1"/>
  <c r="E155" i="1"/>
  <c r="E156" i="1"/>
  <c r="E134" i="1"/>
  <c r="E135" i="1"/>
  <c r="E136" i="1"/>
  <c r="E137" i="1"/>
  <c r="E138" i="1"/>
  <c r="E139" i="1"/>
  <c r="E140" i="1"/>
  <c r="E141" i="1"/>
  <c r="E142" i="1"/>
  <c r="E143" i="1"/>
  <c r="E121" i="1"/>
  <c r="E122" i="1"/>
  <c r="E123" i="1"/>
  <c r="E124" i="1"/>
  <c r="E125" i="1"/>
  <c r="E126" i="1"/>
  <c r="E127" i="1"/>
  <c r="E128" i="1"/>
  <c r="E129" i="1"/>
  <c r="E130" i="1"/>
  <c r="E108" i="1"/>
  <c r="E109" i="1"/>
  <c r="E110" i="1"/>
  <c r="E111" i="1"/>
  <c r="E112" i="1"/>
  <c r="E113" i="1"/>
  <c r="E114" i="1"/>
  <c r="E115" i="1"/>
  <c r="E116" i="1"/>
  <c r="E117" i="1"/>
  <c r="E95" i="1"/>
  <c r="E96" i="1"/>
  <c r="E97" i="1"/>
  <c r="E98" i="1"/>
  <c r="E99" i="1"/>
  <c r="E100" i="1"/>
  <c r="E101" i="1"/>
  <c r="E102" i="1"/>
  <c r="E103" i="1"/>
  <c r="E104" i="1"/>
  <c r="E157" i="1" l="1"/>
  <c r="E159" i="1" s="1"/>
  <c r="E144" i="1"/>
  <c r="E105" i="1"/>
  <c r="E118" i="1"/>
  <c r="E131" i="1"/>
</calcChain>
</file>

<file path=xl/sharedStrings.xml><?xml version="1.0" encoding="utf-8"?>
<sst xmlns="http://schemas.openxmlformats.org/spreadsheetml/2006/main" count="133" uniqueCount="119">
  <si>
    <t>Funding Application: Step 2</t>
  </si>
  <si>
    <t xml:space="preserve">Please complete this application and any supporting documentation by 11:59pm, December 21, 2013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January 31, 2014. Funding decisions will be made on February 15, 2014 and funding will be made available in March. The Working Group Chairs will be in contact with you regarding any questions about the application. If you have any questions about the application process, please contact the SSC Chair Marika Nell at nell2@illinois.edu. </t>
  </si>
  <si>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</si>
  <si>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</si>
  <si>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</si>
  <si>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</si>
  <si>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</si>
  <si>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</si>
  <si>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</si>
  <si>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</si>
  <si>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</si>
  <si>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</si>
  <si>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</si>
  <si>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</si>
  <si>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</si>
  <si>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</si>
  <si>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</si>
  <si>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</si>
  <si>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</si>
  <si>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</si>
  <si>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</si>
  <si>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</si>
  <si>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</si>
  <si>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</si>
  <si>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</si>
  <si>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</si>
  <si>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</si>
  <si>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</si>
  <si>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</si>
  <si>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</si>
  <si>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</si>
  <si>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</si>
  <si>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</si>
  <si>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</si>
  <si>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</si>
  <si>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</si>
  <si>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</si>
  <si>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</si>
  <si>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</si>
  <si>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</si>
  <si>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</si>
  <si>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</si>
  <si>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</si>
  <si>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</si>
  <si>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</si>
  <si>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</si>
  <si>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</si>
  <si>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</si>
  <si>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</si>
  <si>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</si>
  <si>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</si>
  <si>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</si>
  <si>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</si>
  <si>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</si>
  <si>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</si>
  <si>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</si>
  <si>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</si>
  <si>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</si>
  <si>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</si>
  <si>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</si>
  <si>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</si>
  <si>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</si>
  <si>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Please estimate the greenhouse gas impact this project will have, if applicable. Use the University of Illinois at Urbana-Champaign Energy Management website (click here) to determine the cost of energy on campus and the following chart to determine GHG emissions:</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</si>
  <si>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</si>
  <si>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</si>
  <si>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</si>
  <si>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list specific outreach goals and ways in which the outreach can be measured.</t>
  </si>
  <si>
    <t>GRANT</t>
  </si>
  <si>
    <t>Campus Community Garden: Fostering Sustainable Food Production and Undergraduate Learning</t>
  </si>
  <si>
    <t>Sam Wortman</t>
  </si>
  <si>
    <t>Crop Sciences</t>
  </si>
  <si>
    <t>swortman@illinois.edu</t>
  </si>
  <si>
    <t>217-300-0232</t>
  </si>
  <si>
    <t>802050</t>
  </si>
  <si>
    <t>Anna Tammen</t>
  </si>
  <si>
    <t>Administrative Clerk</t>
  </si>
  <si>
    <t>amtammen@illinois.edu</t>
  </si>
  <si>
    <t>217-333-3422</t>
  </si>
  <si>
    <t>Undergraduate student interns (2 per year x 3 years)</t>
  </si>
  <si>
    <t>Signs</t>
  </si>
  <si>
    <t>Compost and soil (including delivery)</t>
  </si>
  <si>
    <t>Lumber for raised beds</t>
  </si>
  <si>
    <t>Irrigation system</t>
  </si>
  <si>
    <t>Animal fencing (including gate to allow student access)</t>
  </si>
  <si>
    <t>Ornamental/pollinator plants</t>
  </si>
  <si>
    <t>Picnic tables</t>
  </si>
  <si>
    <t>Crop seed and transplants</t>
  </si>
  <si>
    <t>Greenhouse space for transplants</t>
  </si>
  <si>
    <t>Soil moisture sensors</t>
  </si>
  <si>
    <t>Soil temperature sensors</t>
  </si>
  <si>
    <r>
      <t>This project will have a direct greenhouse gas impact for campus by reducing CO</t>
    </r>
    <r>
      <rPr>
        <vertAlign val="subscript"/>
        <sz val="12"/>
        <color rgb="FF000000"/>
        <rFont val="Calibri"/>
        <family val="2"/>
      </rPr>
      <t>2</t>
    </r>
    <r>
      <rPr>
        <sz val="12"/>
        <color rgb="FF000000"/>
        <rFont val="Calibri"/>
      </rPr>
      <t xml:space="preserve"> emissions associated with conventional food transportation. In-season, local food production, distribution, and consumption has great potential to reduce fossil fuel use and emissions. Moreover, the sustainable production methods used within the garden will eliminate the need for off-farm inputs (e.g., pesticides) which tend to have a large cradle-to-grave carbon footprint. However, it will be difficult to quantify these greenhouse gas impacts because adequate data does not yet exist. </t>
    </r>
  </si>
  <si>
    <t xml:space="preserve">This project will be publicized through signs, websites, and symposia presentations. Two high-quality signs will describe the garden and its educational and sustainability goals, while also recognizing SSC's financial contribution. One sign will be visible from Lincoln Avenue and the other will be posted just outside of the garden. Dr. Wortman will provide a project description, pictures, and regular updates on the Urban Agriculture Research website (http://urbanag.cropsci.illinois.edu). The project will also be highlighted occasionally on the Department of Crop Sciences website. At the request of the SSC, we will present a poster at a sustainability symposium. </t>
  </si>
  <si>
    <t>stlovell@illinois.edu</t>
  </si>
  <si>
    <t>Zack Grant, Sustainable Student Farm Manager</t>
  </si>
  <si>
    <t>Sarah Lovell, Assistant Professor</t>
  </si>
  <si>
    <t>Assistant Professor, Crop Sciences</t>
  </si>
  <si>
    <t>No, this is my first SSC proposal. However, project team members, Sarah Lovell and Zack Grant, are both previous award recipients (Orchard Downs Sustainable Landscape and Sustainable Student Farm, respectively).</t>
  </si>
  <si>
    <t>Build raised bed plots</t>
  </si>
  <si>
    <t>Plant 1st spring season crops</t>
  </si>
  <si>
    <t>Plant 1st fall season crops</t>
  </si>
  <si>
    <t>Harvest 1st spring season crops</t>
  </si>
  <si>
    <t>"Harvest Celebration"/Outreach Event</t>
  </si>
  <si>
    <t>Install fencing, irrigation, ornamentals, and seating</t>
  </si>
  <si>
    <t>Harvest 1st fall season crops</t>
  </si>
  <si>
    <t>zbgrant@gmail.com</t>
  </si>
  <si>
    <t>2 years</t>
  </si>
  <si>
    <t>We have applied for extramural funding through the FY14 NCR-SARE Research and Education grant program ($200,000) to provide long-term support for undergraduate student interns and instrumentation to enrich the undergraduate learning experience. This proposal includes a proposed collaboration with faculty and students from campus-based community gardens and student farms at the University of Nebraska - Lincoln, University of St. Thomas, and Westminster College. If funded, this project would provide opportunities for undergraduate students at UIUC to collaborate with students at other institutions throughout the country.</t>
  </si>
  <si>
    <t>Please see above information regarding FY2014 NCR-SARE proposal.</t>
  </si>
  <si>
    <t xml:space="preserve">Community gardens on a university campus can provide many environmental, educational, cultural, and social functions. As a form of local, urban food production, a community garden on campus will contribute to a closed-loop cycle of food production, consumption, and waste recycling. While on-campus food production has increased in recent years with the support of the Student Sustainability Committee (e.g., Sustainable Student Farm and the Woody Perennial Polyculture Project), a campus community garden will complement these other local food initiatives on campus because of the unique hands-on learning opportunities it will provide for undergraduate students. Our objective is to design, build, and operate an undergraduate student-managed community food garden on campus to provide students with outdoor classroom experiences, internships, and hands-on production opportunities in the emerging field of sustainable urban food production.  
                                                                                                                                                                                                                                                                                The Campus Community Garden (CCG) will be designed by students, built, and planted in the spring of 2014 on the grounds of the University of Illinois Turf Farm. The CCG will look and feel like a typical allotment-style community garden, but the management of the garden will be focused on undergraduate learning opportunities. To this end, half of the individual garden plots (24 raised beds) will be made available to students for independent gardening activities and experimentation. The other 24 raised bed garden plots will be used for teaching, demonstration, and outreach on urban agriculture, and will serve as important examples of successful production methods for student gardeners. Similar CCGs already exist at the University of St. Thomas (St. Paul, MN; http://uststewardshipgarden.wordpress.com/) and Westminster College (Salt Lake City, UT) and this project will provide opportunities for UIUC undergraduate students to collaborate with students at these other institutions to examine questions of regional and national importance. The CCG will collaborate with the Sustainable Student Farm (SSF) to pool labor resources and market food to Dining Services.  
</t>
  </si>
  <si>
    <t>The Campus Community Garden (CCG) will provide an additional source of fresh, local food to campus Dining Services and the broader campus community. UIUC is emerging as a regional leader in local food production, distribution, and consumption. Projects previously funded by the SSC (Sustainable Student Farm and the Woody Perennial Polyculture Project, for example) have helped our campus increase the sustainability of our food system, and the CCG project aims to build on this recent momentum. Dining Services at UIUC is fully committed to purchasing local foods, but over 85% of food consumed by students on campus is still from non-local sources (more than 100 miles from campus). The CCG will help Dining Services to further its goal to become more sustainable by sourcing and serving a greater quantity of local foods to students. In addition to providing better tasting and more nutritious food to students, increasing local food consumption on campus will directly reduce the environmental costs of conventional food transportation (i.e., "food miles" and the "carbon footprint" of Dining Services).</t>
  </si>
  <si>
    <t>Recruit student interns and gardeners</t>
  </si>
  <si>
    <t>Recruit, plant, harvest, and "celebrate" in years 2-3</t>
  </si>
  <si>
    <t>Land use fee</t>
  </si>
  <si>
    <t xml:space="preserve">Undergraduate student interns will organize a "Harvest Celebration" field day each fall to educate students and the broader campus community about the Campus Community Garden. Food from the garden will be served at this outreach event where student interns and gardeners will have the opportunity to share their gardening challenges and success stories with attendees through informal presentations in the garden. The impact of this annual outreach event will be measured by counting the number of student presentations and attendees. A guest sign-in sheet will also be kept at the garden year-round to help us quantify the broader impact and community reach of the garden. </t>
  </si>
  <si>
    <t xml:space="preserve">The project will be located at the University of Illinois Turf Farm (within the grounds of the Arboretum). This land is operated and leased through the Department of Crop Sciences, and an agreement is already in place with Jeremy Schaefer (farm manager) for us to lease the 0.5 acre parcel of land to the north of the Turf Farm buildings for this project.  This site is ideal because it is managed within our department, it is easily accessible to students off of Lincoln Avenue (near the Vet-Med bus stop), and the farm is not gated; thus, students would be able to access the garden after hours and on weekends. The Turf Farm also has conference and bathroom facilities, which will be ideal for facilitating classes and field days at the Campus Community Garden. </t>
  </si>
  <si>
    <t xml:space="preserve">At a minimum, the Campus Community Garden will be maintained in production for at least two years beyond the proposed SSC project timeline. Funding for this maintenance will be provided through Dr. Wortman's USDA Smith-Lever Extension program, which aims to educate stakeholders on the impacts of urban cropping systems. However, it is our sincere goal to leverage funding from this SSC project to attract extramural funding for the long-term maintenance of the garden, and more importantly, the undergraduate internship and educational program. An example of a potential long-term funding situation is described below. </t>
  </si>
  <si>
    <t xml:space="preserve">Other than the project team and students at UIUC, the two main beneficiaries of this project will be the Sustainable Student Farm (SSF) and campus Dining Services. The Sustainable Student Farm will distribute and sell produce from the Campus Community Garden (CCG) to Dining Services. This project will help the SSF to increase sales and contribute to the long-term economic sustainability of the farm. Many of the crops to be grown at the CCG would not be economically feasible to grow on a farm-scale; thus, the CCG will help to diversify products marketed to Dining Services throughout the year. Similarly, the CCG will help Dining Services increase its commitment to local foods and sustainability. </t>
  </si>
  <si>
    <t xml:space="preserve">The Campus Community Garden (CCG) will provide unique opportunities for hands-on learning and undergraduate summer internships for up to 26 students per year. Half of the garden plots will be dedicated for teaching, demonstration, and outreach on urban agriculture, but the remaining 24 plots will be available on an annual basis to students interested in growing local food and experimenting with different production methods. The teaching and demonstration plots will be essential for providing students with successful examples of sustainable crop production methods, from which they can learn and replicate in their individual plots. With one plot devoted to each student, the CCG could accommodate up to 24 student gardeners per year. In addition, two paid student interns will be hired each season to manage the teaching and demonstration plots and coordinate plot access and management for the 24 student plots. Many students volunteer at the Sustainable Student Farm (SSF) each year, but few are around long enough to get a sense for what it takes to grow a healthy crop from start to finish. The CCG will complement existing opportunities for students at the SSF and enrich understanding of "where food comes from" and the importance of local, sustainable food production. 
                                                                                                                                                                                                                                                                                             In addition to these unique undergraduate learning experiences, the Campus Community Garden will provide many other opportunities for student involvement. The CCG will be designed this spring by students in HORT 499 (Designing Urban Agriculture) to provide multiple landscape functions including: food production, pollinator habitat, beautiful aesthetics, social gathering space and outdoor classroom area, and undergraduate learning opportunities. The gathering space and outdoor classroom area, located in the center of the garden, will provide casual seating for up to twenty students. The garden will be built and planted during the spring semester of 2014 under the supervision of Dr. Wortman’s Urban Agriculture Lab group and with the help of student volunteers from undergraduate classes in horticulture including HORT 100 (Introduction to Horticulture) and HORT 105 (Introduction to Vegetable Gardening). As the instructor for HORT 100, Dr. Wortman will provide opportunities for undergraduate students to be involved in annual planting (spring semester) and harvesting (fall semester) operations each season. These are topics already discussed in HORT 100, and the CCG will provide a living laboratory for students to experience these dimensions of vegetable gardening first-hand. This type of experience will increase the likelihood that students will become involved in growing food for themselves and their community someday, contributing to the sustainability of local food systems. 
</t>
  </si>
  <si>
    <t xml:space="preserve">One of the iCAP commitments in 2010 was: "The University will exceed the state local food procurement standards by making more than 30 percent of food purchases from local sources (within 100 miles) by 2015." By the most recent estimates (October, 2012), Dining Services indicated that 12% of their food purchases are local (within 100 miles). This is a fantastic achievement, but far from the 30% campus hopes to achieve by 2015. The Campus Community Garden (CCG) will help to increase the percentage of local foods sourced by the University. Moreover, food from the CCG could be deemed "hyper-local" because it will travel less than 5 miles to reach the plate of consumers. We believe the hyper-local nature of the CCG will help the University to go above and beyond its commitment to local foods.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</si>
</sst>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18" x14ac:knownFonts="1">
    <font>
      <sz val="12"/>
      <color theme="1"/>
      <name val="Calibri"/>
      <family val="2"/>
      <scheme val="minor"/>
    </font>
    <font>
      <sz val="36"/>
      <color rgb="FF008000"/>
      <name val="Calibri"/>
    </font>
    <font>
      <sz val="12"/>
      <color rgb="FF000000"/>
      <name val="Calibri"/>
    </font>
    <font>
      <b/>
      <sz val="24"/>
      <color rgb="FFE36C09"/>
      <name val="Calibri"/>
    </font>
    <font>
      <sz val="12"/>
      <color rgb="FF000000"/>
      <name val="Arial"/>
    </font>
    <font>
      <sz val="11"/>
      <color rgb="FF000000"/>
      <name val="Arial"/>
    </font>
    <font>
      <b/>
      <sz val="20"/>
      <color rgb="FF000090"/>
      <name val="Calibri"/>
    </font>
    <font>
      <b/>
      <sz val="20"/>
      <color rgb="FF000000"/>
      <name val="Calibri"/>
    </font>
    <font>
      <b/>
      <sz val="12"/>
      <color rgb="FF000000"/>
      <name val="Calibri"/>
    </font>
    <font>
      <b/>
      <sz val="14"/>
      <color rgb="FF000000"/>
      <name val="Calibri"/>
    </font>
    <font>
      <u/>
      <sz val="10"/>
      <color theme="10"/>
      <name val="Arial"/>
    </font>
    <font>
      <sz val="8"/>
      <color theme="0" tint="-0.14999847407452621"/>
      <name val="Calibri"/>
      <family val="2"/>
    </font>
    <font>
      <b/>
      <sz val="16"/>
      <color rgb="FF000000"/>
      <name val="Calibri"/>
    </font>
    <font>
      <b/>
      <sz val="12"/>
      <name val="Calibri"/>
      <family val="2"/>
      <scheme val="minor"/>
    </font>
    <font>
      <sz val="12"/>
      <color rgb="FF000000"/>
      <name val="Calibri"/>
      <family val="2"/>
    </font>
    <font>
      <u/>
      <sz val="10"/>
      <color theme="10"/>
      <name val="Arial"/>
      <family val="2"/>
    </font>
    <font>
      <vertAlign val="subscript"/>
      <sz val="12"/>
      <color rgb="FF000000"/>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D8D8D8"/>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0" fillId="4" borderId="0" xfId="0" applyFill="1" applyAlignment="1">
      <alignment wrapText="1"/>
    </xf>
    <xf numFmtId="0" fontId="7" fillId="2" borderId="0" xfId="0" applyFont="1" applyFill="1" applyAlignment="1">
      <alignment horizontal="left" vertical="center"/>
    </xf>
    <xf numFmtId="0" fontId="7" fillId="2" borderId="1" xfId="0" applyFont="1" applyFill="1" applyBorder="1" applyAlignment="1">
      <alignment horizontal="left" vertical="center"/>
    </xf>
    <xf numFmtId="0" fontId="2" fillId="2" borderId="6" xfId="0" applyFont="1" applyFill="1" applyBorder="1" applyAlignment="1">
      <alignment vertical="center"/>
    </xf>
    <xf numFmtId="164" fontId="2" fillId="5"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0" fontId="2" fillId="2" borderId="9" xfId="0" applyFont="1" applyFill="1" applyBorder="1" applyAlignment="1">
      <alignment vertical="center"/>
    </xf>
    <xf numFmtId="49" fontId="2" fillId="5" borderId="7" xfId="0" applyNumberFormat="1" applyFont="1" applyFill="1" applyBorder="1" applyAlignment="1" applyProtection="1">
      <alignment vertical="center"/>
      <protection locked="0"/>
    </xf>
    <xf numFmtId="0" fontId="2" fillId="2" borderId="10"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xf>
    <xf numFmtId="0" fontId="8" fillId="2" borderId="0" xfId="0" applyFont="1" applyFill="1" applyAlignment="1">
      <alignment horizontal="righ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165" fontId="2" fillId="2" borderId="17" xfId="0" applyNumberFormat="1" applyFont="1" applyFill="1" applyBorder="1" applyAlignment="1">
      <alignment horizontal="center" vertical="center"/>
    </xf>
    <xf numFmtId="0" fontId="2" fillId="4" borderId="0" xfId="0" applyFont="1" applyFill="1" applyAlignment="1">
      <alignment vertical="center"/>
    </xf>
    <xf numFmtId="0" fontId="8" fillId="2" borderId="22" xfId="0" applyFont="1" applyFill="1" applyBorder="1" applyAlignment="1">
      <alignment horizontal="center" vertical="center"/>
    </xf>
    <xf numFmtId="0" fontId="2" fillId="2" borderId="16" xfId="0" applyFont="1" applyFill="1" applyBorder="1" applyAlignment="1">
      <alignment horizontal="right" vertical="center"/>
    </xf>
    <xf numFmtId="0" fontId="8" fillId="4" borderId="23" xfId="0" applyFont="1" applyFill="1" applyBorder="1" applyAlignment="1" applyProtection="1">
      <alignment horizontal="center" vertical="center"/>
      <protection locked="0"/>
    </xf>
    <xf numFmtId="0" fontId="11" fillId="4" borderId="23" xfId="0" applyFont="1" applyFill="1" applyBorder="1" applyAlignment="1" applyProtection="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vertical="center"/>
    </xf>
    <xf numFmtId="0" fontId="8" fillId="2" borderId="0" xfId="0" applyFont="1" applyFill="1" applyAlignment="1">
      <alignment horizontal="left" vertical="center"/>
    </xf>
    <xf numFmtId="0" fontId="2" fillId="2" borderId="0" xfId="0" applyFont="1" applyFill="1" applyAlignment="1">
      <alignment horizontal="left" vertical="center"/>
    </xf>
    <xf numFmtId="0" fontId="2" fillId="4"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9" fillId="2" borderId="0" xfId="0" applyFont="1" applyFill="1" applyAlignment="1">
      <alignment horizontal="center" vertical="center"/>
    </xf>
    <xf numFmtId="164" fontId="2" fillId="5" borderId="23" xfId="0" applyNumberFormat="1" applyFont="1" applyFill="1" applyBorder="1" applyAlignment="1" applyProtection="1">
      <alignment vertical="center"/>
      <protection locked="0"/>
    </xf>
    <xf numFmtId="3" fontId="2" fillId="5" borderId="23" xfId="0" applyNumberFormat="1" applyFont="1" applyFill="1" applyBorder="1" applyAlignment="1" applyProtection="1">
      <alignment vertical="center"/>
      <protection locked="0"/>
    </xf>
    <xf numFmtId="0" fontId="2" fillId="2" borderId="27" xfId="0" applyFont="1" applyFill="1" applyBorder="1" applyAlignment="1">
      <alignment horizontal="right" vertical="center"/>
    </xf>
    <xf numFmtId="164" fontId="2" fillId="2" borderId="17" xfId="0" applyNumberFormat="1" applyFont="1" applyFill="1" applyBorder="1" applyAlignment="1">
      <alignment horizontal="center" vertical="center"/>
    </xf>
    <xf numFmtId="164" fontId="2" fillId="2" borderId="21"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12" fillId="2" borderId="2" xfId="0" applyFont="1" applyFill="1" applyBorder="1" applyAlignment="1">
      <alignment horizontal="right" vertical="center"/>
    </xf>
    <xf numFmtId="0" fontId="6" fillId="3" borderId="0" xfId="0" applyFont="1" applyFill="1" applyAlignment="1">
      <alignment horizontal="left" vertical="center"/>
    </xf>
    <xf numFmtId="0" fontId="2" fillId="5" borderId="0" xfId="0" applyFont="1" applyFill="1" applyAlignment="1">
      <alignment vertical="center"/>
    </xf>
    <xf numFmtId="0" fontId="10" fillId="4" borderId="23" xfId="1" applyFill="1" applyBorder="1" applyAlignment="1" applyProtection="1">
      <alignment horizontal="center" vertical="center"/>
      <protection locked="0"/>
    </xf>
    <xf numFmtId="0" fontId="17" fillId="4" borderId="23" xfId="0" applyFont="1" applyFill="1" applyBorder="1" applyAlignment="1" applyProtection="1">
      <alignment horizontal="center" vertical="center"/>
      <protection locked="0"/>
    </xf>
    <xf numFmtId="0" fontId="8" fillId="3" borderId="1" xfId="0" applyFont="1" applyFill="1" applyBorder="1" applyAlignment="1">
      <alignment horizontal="left" vertical="center" wrapText="1"/>
    </xf>
    <xf numFmtId="49" fontId="14" fillId="5" borderId="3" xfId="0" applyNumberFormat="1" applyFont="1" applyFill="1" applyBorder="1" applyAlignment="1" applyProtection="1">
      <alignment horizontal="left" vertical="center" wrapText="1"/>
      <protection locked="0"/>
    </xf>
    <xf numFmtId="49" fontId="2" fillId="5" borderId="4" xfId="0" applyNumberFormat="1" applyFont="1" applyFill="1" applyBorder="1" applyAlignment="1" applyProtection="1">
      <alignment horizontal="left" vertical="center" wrapText="1"/>
      <protection locked="0"/>
    </xf>
    <xf numFmtId="49" fontId="2" fillId="5" borderId="5" xfId="0" applyNumberFormat="1" applyFont="1" applyFill="1" applyBorder="1" applyAlignment="1" applyProtection="1">
      <alignment horizontal="left" vertical="center" wrapText="1"/>
      <protection locked="0"/>
    </xf>
    <xf numFmtId="0" fontId="8" fillId="3" borderId="1" xfId="0" applyFont="1" applyFill="1" applyBorder="1" applyAlignment="1">
      <alignment horizontal="left" wrapText="1"/>
    </xf>
    <xf numFmtId="0" fontId="13" fillId="3" borderId="0" xfId="1" applyFont="1" applyFill="1" applyBorder="1" applyAlignment="1" applyProtection="1">
      <alignment horizontal="left" wrapText="1"/>
      <protection locked="0"/>
    </xf>
    <xf numFmtId="0" fontId="13" fillId="3" borderId="0" xfId="1" applyFont="1" applyFill="1" applyBorder="1" applyAlignment="1">
      <alignment horizontal="center" wrapText="1"/>
    </xf>
    <xf numFmtId="0" fontId="13" fillId="3" borderId="1" xfId="1" applyFont="1" applyFill="1" applyBorder="1" applyAlignment="1">
      <alignment horizontal="center" wrapText="1"/>
    </xf>
    <xf numFmtId="0" fontId="2" fillId="2" borderId="0" xfId="0" applyFont="1" applyFill="1" applyAlignment="1">
      <alignment horizontal="left" vertical="center" wrapText="1"/>
    </xf>
    <xf numFmtId="49" fontId="2" fillId="5" borderId="23" xfId="0" applyNumberFormat="1" applyFont="1" applyFill="1" applyBorder="1" applyAlignment="1" applyProtection="1">
      <alignment horizontal="center" vertical="center"/>
      <protection locked="0"/>
    </xf>
    <xf numFmtId="164" fontId="2" fillId="5" borderId="11" xfId="0" applyNumberFormat="1" applyFont="1" applyFill="1" applyBorder="1" applyAlignment="1">
      <alignment horizontal="center" vertical="center"/>
    </xf>
    <xf numFmtId="164" fontId="2" fillId="5" borderId="12" xfId="0" applyNumberFormat="1" applyFont="1" applyFill="1" applyBorder="1" applyAlignment="1">
      <alignment horizontal="center" vertical="center"/>
    </xf>
    <xf numFmtId="164" fontId="2" fillId="2" borderId="28" xfId="0" applyNumberFormat="1" applyFont="1" applyFill="1" applyBorder="1" applyAlignment="1">
      <alignment horizontal="center" vertical="center"/>
    </xf>
    <xf numFmtId="164" fontId="2" fillId="2" borderId="29" xfId="0" applyNumberFormat="1" applyFont="1" applyFill="1" applyBorder="1" applyAlignment="1">
      <alignment horizontal="center" vertical="center"/>
    </xf>
    <xf numFmtId="164" fontId="12" fillId="2" borderId="3" xfId="0" applyNumberFormat="1" applyFont="1" applyFill="1" applyBorder="1" applyAlignment="1">
      <alignment horizontal="center" vertical="center"/>
    </xf>
    <xf numFmtId="164" fontId="12" fillId="2" borderId="5" xfId="0" applyNumberFormat="1" applyFont="1" applyFill="1" applyBorder="1" applyAlignment="1">
      <alignment horizontal="center" vertical="center"/>
    </xf>
    <xf numFmtId="49" fontId="14" fillId="5" borderId="23" xfId="0" applyNumberFormat="1" applyFont="1" applyFill="1" applyBorder="1" applyAlignment="1" applyProtection="1">
      <alignment horizontal="center" vertical="center"/>
      <protection locked="0"/>
    </xf>
    <xf numFmtId="0" fontId="9" fillId="2" borderId="22" xfId="0" applyFont="1" applyFill="1" applyBorder="1" applyAlignment="1">
      <alignment horizontal="left" vertical="center"/>
    </xf>
    <xf numFmtId="164" fontId="2" fillId="5" borderId="23"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5" borderId="25" xfId="0" applyNumberFormat="1" applyFont="1" applyFill="1" applyBorder="1" applyAlignment="1">
      <alignment horizontal="center" vertical="center"/>
    </xf>
    <xf numFmtId="164" fontId="2" fillId="5" borderId="26" xfId="0" applyNumberFormat="1" applyFont="1" applyFill="1" applyBorder="1" applyAlignment="1">
      <alignment horizontal="center" vertical="center"/>
    </xf>
    <xf numFmtId="0" fontId="12" fillId="2" borderId="0" xfId="0" applyFont="1" applyFill="1" applyAlignment="1">
      <alignment horizontal="center" vertical="center"/>
    </xf>
    <xf numFmtId="0" fontId="2" fillId="5" borderId="23"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14" fillId="5" borderId="11" xfId="0" applyFont="1" applyFill="1" applyBorder="1" applyAlignment="1" applyProtection="1">
      <alignment horizontal="center" vertical="center"/>
      <protection locked="0"/>
    </xf>
    <xf numFmtId="0" fontId="14" fillId="5" borderId="12"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15" fontId="2" fillId="5" borderId="11" xfId="0" applyNumberFormat="1" applyFont="1" applyFill="1" applyBorder="1" applyAlignment="1" applyProtection="1">
      <alignment horizontal="center" vertical="center"/>
      <protection locked="0"/>
    </xf>
    <xf numFmtId="15" fontId="2" fillId="5" borderId="12" xfId="0" applyNumberFormat="1" applyFont="1" applyFill="1" applyBorder="1" applyAlignment="1" applyProtection="1">
      <alignment horizontal="center" vertical="center"/>
      <protection locked="0"/>
    </xf>
    <xf numFmtId="15" fontId="2" fillId="5" borderId="23" xfId="0" applyNumberFormat="1" applyFont="1" applyFill="1" applyBorder="1" applyAlignment="1" applyProtection="1">
      <alignment horizontal="center" vertical="center"/>
      <protection locked="0"/>
    </xf>
    <xf numFmtId="0" fontId="9" fillId="2" borderId="22" xfId="0" applyFont="1" applyFill="1" applyBorder="1" applyAlignment="1">
      <alignment horizontal="center" vertical="center"/>
    </xf>
    <xf numFmtId="0" fontId="8" fillId="2" borderId="1" xfId="0" applyFont="1" applyFill="1" applyBorder="1" applyAlignment="1">
      <alignment horizontal="left"/>
    </xf>
    <xf numFmtId="0" fontId="6" fillId="2" borderId="0" xfId="0" applyFont="1" applyFill="1" applyAlignment="1">
      <alignment horizontal="left" vertical="center"/>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8" fillId="3" borderId="1" xfId="0" applyFont="1" applyFill="1" applyBorder="1" applyAlignment="1">
      <alignment horizontal="left"/>
    </xf>
    <xf numFmtId="0" fontId="2" fillId="2" borderId="0" xfId="0" applyFont="1" applyFill="1" applyAlignment="1">
      <alignment horizontal="right" vertical="center"/>
    </xf>
    <xf numFmtId="0" fontId="2" fillId="2" borderId="2" xfId="0" applyFont="1" applyFill="1" applyBorder="1" applyAlignment="1">
      <alignment horizontal="right" vertical="center"/>
    </xf>
    <xf numFmtId="165" fontId="2" fillId="5" borderId="3"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6" fillId="3" borderId="0" xfId="0" applyFont="1" applyFill="1" applyAlignment="1">
      <alignment horizontal="left" vertical="center"/>
    </xf>
    <xf numFmtId="0" fontId="8" fillId="3" borderId="1" xfId="0" applyFont="1" applyFill="1" applyBorder="1" applyAlignment="1">
      <alignment horizontal="left" vertical="center"/>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9" fillId="2" borderId="0" xfId="0" applyFont="1" applyFill="1" applyAlignment="1">
      <alignment horizontal="center" vertical="center"/>
    </xf>
    <xf numFmtId="49" fontId="2" fillId="5" borderId="3" xfId="0" applyNumberFormat="1" applyFont="1" applyFill="1" applyBorder="1" applyAlignment="1" applyProtection="1">
      <alignment horizontal="center" vertical="center"/>
      <protection locked="0"/>
    </xf>
    <xf numFmtId="49" fontId="2" fillId="5" borderId="5" xfId="0" applyNumberFormat="1" applyFont="1" applyFill="1" applyBorder="1" applyAlignment="1" applyProtection="1">
      <alignment horizontal="center" vertical="center"/>
      <protection locked="0"/>
    </xf>
    <xf numFmtId="165" fontId="14" fillId="5" borderId="3" xfId="0" applyNumberFormat="1" applyFont="1" applyFill="1" applyBorder="1" applyAlignment="1" applyProtection="1">
      <alignment horizontal="center" vertical="center"/>
      <protection locked="0"/>
    </xf>
    <xf numFmtId="165" fontId="14" fillId="5" borderId="5" xfId="0" applyNumberFormat="1" applyFont="1" applyFill="1" applyBorder="1" applyAlignment="1" applyProtection="1">
      <alignment horizontal="center" vertical="center"/>
      <protection locked="0"/>
    </xf>
    <xf numFmtId="0" fontId="8" fillId="2" borderId="22" xfId="0" applyFont="1" applyFill="1" applyBorder="1" applyAlignment="1">
      <alignment horizontal="center" vertical="center"/>
    </xf>
    <xf numFmtId="0" fontId="17" fillId="4" borderId="11" xfId="0" applyFont="1" applyFill="1" applyBorder="1" applyAlignment="1" applyProtection="1">
      <alignment horizontal="center" vertical="center"/>
      <protection locked="0"/>
    </xf>
    <xf numFmtId="49" fontId="14" fillId="5" borderId="3" xfId="0" applyNumberFormat="1" applyFont="1" applyFill="1" applyBorder="1" applyAlignment="1" applyProtection="1">
      <alignment horizontal="center" vertical="center"/>
      <protection locked="0"/>
    </xf>
    <xf numFmtId="49" fontId="14" fillId="5" borderId="5" xfId="0" applyNumberFormat="1" applyFont="1" applyFill="1" applyBorder="1" applyAlignment="1" applyProtection="1">
      <alignment horizontal="center" vertical="center"/>
      <protection locked="0"/>
    </xf>
    <xf numFmtId="49" fontId="15" fillId="5" borderId="3" xfId="1" applyNumberFormat="1" applyFont="1" applyFill="1" applyBorder="1" applyAlignment="1" applyProtection="1">
      <alignment horizontal="center" vertical="center"/>
      <protection locked="0"/>
    </xf>
    <xf numFmtId="0" fontId="8" fillId="2" borderId="0" xfId="0" applyFont="1" applyFill="1" applyAlignment="1">
      <alignment horizontal="right" vertical="center"/>
    </xf>
    <xf numFmtId="0" fontId="8" fillId="2" borderId="2" xfId="0" applyFont="1" applyFill="1" applyBorder="1" applyAlignment="1">
      <alignment horizontal="right"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2" borderId="0" xfId="0" applyFont="1" applyFill="1" applyAlignment="1">
      <alignment horizontal="right" vertical="center" wrapText="1"/>
    </xf>
    <xf numFmtId="0" fontId="8" fillId="2" borderId="2" xfId="0" applyFont="1" applyFill="1" applyBorder="1" applyAlignment="1">
      <alignment horizontal="right"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2" fontId="4" fillId="4" borderId="0" xfId="0" applyNumberFormat="1" applyFont="1" applyFill="1" applyAlignment="1" applyProtection="1">
      <alignment horizontal="center" vertical="center" wrapText="1"/>
      <protection locked="0"/>
    </xf>
    <xf numFmtId="2" fontId="5" fillId="4" borderId="0" xfId="0" applyNumberFormat="1" applyFont="1" applyFill="1" applyAlignment="1" applyProtection="1">
      <alignment horizontal="center" vertical="center" wrapText="1"/>
      <protection locked="0"/>
    </xf>
    <xf numFmtId="49" fontId="14" fillId="5" borderId="3" xfId="0" applyNumberFormat="1" applyFont="1" applyFill="1" applyBorder="1" applyAlignment="1" applyProtection="1">
      <alignment horizontal="left" vertical="center"/>
      <protection locked="0"/>
    </xf>
    <xf numFmtId="49" fontId="2" fillId="5" borderId="4" xfId="0" applyNumberFormat="1" applyFont="1" applyFill="1" applyBorder="1" applyAlignment="1" applyProtection="1">
      <alignment horizontal="left" vertical="center"/>
      <protection locked="0"/>
    </xf>
    <xf numFmtId="49" fontId="2" fillId="5" borderId="5" xfId="0" applyNumberFormat="1"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38100</xdr:colOff>
      <xdr:row>1</xdr:row>
      <xdr:rowOff>12700</xdr:rowOff>
    </xdr:to>
    <xdr:pic>
      <xdr:nvPicPr>
        <xdr:cNvPr id="2" name="Picture 1"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42600" cy="1752600"/>
        </a:xfrm>
        <a:prstGeom prst="rect">
          <a:avLst/>
        </a:prstGeom>
      </xdr:spPr>
    </xdr:pic>
    <xdr:clientData/>
  </xdr:twoCellAnchor>
  <xdr:twoCellAnchor editAs="oneCell">
    <xdr:from>
      <xdr:col>1</xdr:col>
      <xdr:colOff>350609</xdr:colOff>
      <xdr:row>176</xdr:row>
      <xdr:rowOff>66675</xdr:rowOff>
    </xdr:from>
    <xdr:to>
      <xdr:col>3</xdr:col>
      <xdr:colOff>806314</xdr:colOff>
      <xdr:row>177</xdr:row>
      <xdr:rowOff>111125</xdr:rowOff>
    </xdr:to>
    <xdr:pic>
      <xdr:nvPicPr>
        <xdr:cNvPr id="3" name="Picture 2"/>
        <xdr:cNvPicPr>
          <a:picLocks noChangeAspect="1"/>
        </xdr:cNvPicPr>
      </xdr:nvPicPr>
      <xdr:blipFill>
        <a:blip xmlns:r="http://schemas.openxmlformats.org/officeDocument/2006/relationships" r:embed="rId2"/>
        <a:stretch>
          <a:fillRect/>
        </a:stretch>
      </xdr:blipFill>
      <xdr:spPr>
        <a:xfrm>
          <a:off x="2103209" y="59934475"/>
          <a:ext cx="61072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tammen@illinois.edu" TargetMode="External"/><Relationship Id="rId7" Type="http://schemas.openxmlformats.org/officeDocument/2006/relationships/drawing" Target="../drawings/drawing1.xml"/><Relationship Id="rId2" Type="http://schemas.openxmlformats.org/officeDocument/2006/relationships/hyperlink" Target="mailto:swortman@illinois.edu" TargetMode="External"/><Relationship Id="rId1" Type="http://schemas.openxmlformats.org/officeDocument/2006/relationships/hyperlink" Target="http://www.energymanagement.illinois.edu/pdfs/FY13UtilityRates.pdf" TargetMode="External"/><Relationship Id="rId6" Type="http://schemas.openxmlformats.org/officeDocument/2006/relationships/printerSettings" Target="../printerSettings/printerSettings1.bin"/><Relationship Id="rId5" Type="http://schemas.openxmlformats.org/officeDocument/2006/relationships/hyperlink" Target="mailto:zbgrant@gmail.com" TargetMode="External"/><Relationship Id="rId4" Type="http://schemas.openxmlformats.org/officeDocument/2006/relationships/hyperlink" Target="mailto:stlovell@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workbookViewId="0">
      <selection activeCell="A4" sqref="A4:F10"/>
    </sheetView>
  </sheetViews>
  <sheetFormatPr defaultColWidth="13.5" defaultRowHeight="21.75" customHeight="1" x14ac:dyDescent="0.25"/>
  <cols>
    <col min="1" max="1" width="23" style="49" customWidth="1"/>
    <col min="2" max="2" width="23.125" style="49" customWidth="1"/>
    <col min="3" max="3" width="20.375" style="49" customWidth="1"/>
    <col min="4" max="4" width="24" style="49" customWidth="1"/>
    <col min="5" max="5" width="20.375" style="49" customWidth="1"/>
    <col min="6" max="6" width="28.375" style="49" customWidth="1"/>
    <col min="7" max="13" width="13.5" style="49"/>
    <col min="14" max="16384" width="13.5" style="3"/>
  </cols>
  <sheetData>
    <row r="1" spans="1:13" ht="137.1" customHeight="1" x14ac:dyDescent="0.25">
      <c r="A1" s="116"/>
      <c r="B1" s="116"/>
      <c r="C1" s="116"/>
      <c r="D1" s="116"/>
      <c r="E1" s="116"/>
      <c r="F1" s="116"/>
      <c r="G1" s="1"/>
      <c r="H1" s="2"/>
      <c r="I1" s="2"/>
      <c r="J1" s="2"/>
      <c r="K1" s="2"/>
      <c r="L1" s="2"/>
      <c r="M1" s="2"/>
    </row>
    <row r="2" spans="1:13" ht="31.5" customHeight="1" x14ac:dyDescent="0.25">
      <c r="A2" s="117" t="s">
        <v>0</v>
      </c>
      <c r="B2" s="117"/>
      <c r="C2" s="117"/>
      <c r="D2" s="117"/>
      <c r="E2" s="117"/>
      <c r="F2" s="117"/>
      <c r="G2" s="2"/>
      <c r="H2" s="2"/>
      <c r="I2" s="2"/>
      <c r="J2" s="2"/>
      <c r="K2" s="2"/>
      <c r="L2" s="2"/>
      <c r="M2" s="2"/>
    </row>
    <row r="3" spans="1:13" ht="15.75" x14ac:dyDescent="0.25">
      <c r="A3" s="2"/>
      <c r="B3" s="2"/>
      <c r="C3" s="2"/>
      <c r="D3" s="2"/>
      <c r="E3" s="2"/>
      <c r="F3" s="2"/>
      <c r="G3" s="2"/>
      <c r="H3" s="2"/>
      <c r="I3" s="2"/>
      <c r="J3" s="2"/>
      <c r="K3" s="2"/>
      <c r="L3" s="2"/>
      <c r="M3" s="2"/>
    </row>
    <row r="4" spans="1:13" ht="15.75" customHeight="1" x14ac:dyDescent="0.25">
      <c r="A4" s="118" t="s">
        <v>1</v>
      </c>
      <c r="B4" s="119"/>
      <c r="C4" s="119"/>
      <c r="D4" s="119"/>
      <c r="E4" s="119"/>
      <c r="F4" s="119"/>
      <c r="G4" s="2"/>
      <c r="H4" s="2"/>
      <c r="I4" s="2"/>
      <c r="J4" s="2"/>
      <c r="K4" s="2"/>
      <c r="L4" s="2"/>
      <c r="M4" s="2"/>
    </row>
    <row r="5" spans="1:13" ht="15.75" customHeight="1" x14ac:dyDescent="0.25">
      <c r="A5" s="119"/>
      <c r="B5" s="119"/>
      <c r="C5" s="119"/>
      <c r="D5" s="119"/>
      <c r="E5" s="119"/>
      <c r="F5" s="119"/>
      <c r="G5" s="2"/>
      <c r="H5" s="2"/>
      <c r="I5" s="2"/>
      <c r="J5" s="2"/>
      <c r="K5" s="2"/>
      <c r="L5" s="2"/>
      <c r="M5" s="2"/>
    </row>
    <row r="6" spans="1:13" ht="15.75" customHeight="1" x14ac:dyDescent="0.25">
      <c r="A6" s="119"/>
      <c r="B6" s="119"/>
      <c r="C6" s="119"/>
      <c r="D6" s="119"/>
      <c r="E6" s="119"/>
      <c r="F6" s="119"/>
      <c r="G6" s="2"/>
      <c r="H6" s="2"/>
      <c r="I6" s="2"/>
      <c r="J6" s="2"/>
      <c r="K6" s="2"/>
      <c r="L6" s="2"/>
      <c r="M6" s="2"/>
    </row>
    <row r="7" spans="1:13" ht="15.75" customHeight="1" x14ac:dyDescent="0.25">
      <c r="A7" s="119"/>
      <c r="B7" s="119"/>
      <c r="C7" s="119"/>
      <c r="D7" s="119"/>
      <c r="E7" s="119"/>
      <c r="F7" s="119"/>
      <c r="G7" s="2"/>
      <c r="H7" s="2"/>
      <c r="I7" s="2"/>
      <c r="J7" s="2"/>
      <c r="K7" s="2"/>
      <c r="L7" s="2"/>
      <c r="M7" s="2"/>
    </row>
    <row r="8" spans="1:13" ht="15.75" customHeight="1" x14ac:dyDescent="0.25">
      <c r="A8" s="119"/>
      <c r="B8" s="119"/>
      <c r="C8" s="119"/>
      <c r="D8" s="119"/>
      <c r="E8" s="119"/>
      <c r="F8" s="119"/>
      <c r="G8" s="2"/>
      <c r="H8" s="2"/>
      <c r="I8" s="2"/>
      <c r="J8" s="2"/>
      <c r="K8" s="2"/>
      <c r="L8" s="2"/>
      <c r="M8" s="2"/>
    </row>
    <row r="9" spans="1:13" ht="15.75" customHeight="1" x14ac:dyDescent="0.25">
      <c r="A9" s="119"/>
      <c r="B9" s="119"/>
      <c r="C9" s="119"/>
      <c r="D9" s="119"/>
      <c r="E9" s="119"/>
      <c r="F9" s="119"/>
      <c r="G9" s="2"/>
      <c r="H9" s="2"/>
      <c r="I9" s="2"/>
      <c r="J9" s="2"/>
      <c r="K9" s="2"/>
      <c r="L9" s="2"/>
      <c r="M9" s="2"/>
    </row>
    <row r="10" spans="1:13" ht="15.75" customHeight="1" x14ac:dyDescent="0.25">
      <c r="A10" s="119"/>
      <c r="B10" s="119"/>
      <c r="C10" s="119"/>
      <c r="D10" s="119"/>
      <c r="E10" s="119"/>
      <c r="F10" s="119"/>
      <c r="G10" s="2"/>
      <c r="H10" s="2"/>
      <c r="I10" s="2"/>
      <c r="J10" s="2"/>
      <c r="K10" s="2"/>
      <c r="L10" s="2"/>
      <c r="M10" s="2"/>
    </row>
    <row r="11" spans="1:13" ht="26.25" x14ac:dyDescent="0.25">
      <c r="A11" s="96" t="s">
        <v>2</v>
      </c>
      <c r="B11" s="96"/>
      <c r="C11" s="96"/>
      <c r="D11" s="96"/>
      <c r="E11" s="96"/>
      <c r="F11" s="96"/>
      <c r="G11" s="96"/>
      <c r="H11" s="2"/>
      <c r="I11" s="2"/>
      <c r="J11" s="2"/>
      <c r="K11" s="2"/>
      <c r="L11" s="2"/>
      <c r="M11" s="2"/>
    </row>
    <row r="12" spans="1:13" ht="27" thickBot="1" x14ac:dyDescent="0.3">
      <c r="A12" s="4"/>
      <c r="B12" s="4"/>
      <c r="C12" s="5"/>
      <c r="D12" s="5"/>
      <c r="E12" s="5"/>
      <c r="F12" s="5"/>
      <c r="G12" s="4"/>
      <c r="H12" s="2"/>
      <c r="I12" s="2"/>
      <c r="J12" s="2"/>
      <c r="K12" s="2"/>
      <c r="L12" s="2"/>
      <c r="M12" s="2"/>
    </row>
    <row r="13" spans="1:13" ht="16.5" thickBot="1" x14ac:dyDescent="0.3">
      <c r="A13" s="110" t="s">
        <v>3</v>
      </c>
      <c r="B13" s="111"/>
      <c r="C13" s="120" t="s">
        <v>68</v>
      </c>
      <c r="D13" s="121"/>
      <c r="E13" s="121"/>
      <c r="F13" s="122"/>
      <c r="G13" s="6"/>
      <c r="H13" s="2"/>
      <c r="I13" s="2"/>
      <c r="J13" s="2"/>
      <c r="K13" s="2"/>
      <c r="L13" s="2"/>
      <c r="M13" s="2"/>
    </row>
    <row r="14" spans="1:13" ht="16.5" thickBot="1" x14ac:dyDescent="0.3">
      <c r="A14" s="110" t="s">
        <v>4</v>
      </c>
      <c r="B14" s="111"/>
      <c r="C14" s="7">
        <v>52330</v>
      </c>
      <c r="D14" s="8"/>
      <c r="E14" s="9"/>
      <c r="F14" s="9"/>
      <c r="G14" s="2"/>
      <c r="H14" s="2"/>
      <c r="I14" s="2"/>
      <c r="J14" s="2"/>
      <c r="K14" s="2"/>
      <c r="L14" s="2"/>
      <c r="M14" s="2"/>
    </row>
    <row r="15" spans="1:13" ht="16.5" thickBot="1" x14ac:dyDescent="0.3">
      <c r="A15" s="110" t="s">
        <v>5</v>
      </c>
      <c r="B15" s="111"/>
      <c r="C15" s="10" t="s">
        <v>67</v>
      </c>
      <c r="D15" s="11" t="s">
        <v>6</v>
      </c>
      <c r="E15" s="112" t="s">
        <v>7</v>
      </c>
      <c r="F15" s="113"/>
      <c r="G15" s="12"/>
      <c r="H15" s="2"/>
      <c r="I15" s="2"/>
      <c r="J15" s="2"/>
      <c r="K15" s="2"/>
      <c r="L15" s="2"/>
      <c r="M15" s="2"/>
    </row>
    <row r="16" spans="1:13" ht="16.5" thickBot="1" x14ac:dyDescent="0.3">
      <c r="A16" s="114" t="s">
        <v>8</v>
      </c>
      <c r="B16" s="115"/>
      <c r="C16" s="101" t="s">
        <v>11</v>
      </c>
      <c r="D16" s="102"/>
      <c r="E16" s="13" t="s">
        <v>9</v>
      </c>
      <c r="F16" s="14" t="s">
        <v>10</v>
      </c>
      <c r="G16" s="12"/>
      <c r="H16" s="2"/>
      <c r="I16" s="2"/>
      <c r="J16" s="2"/>
      <c r="K16" s="2"/>
      <c r="L16" s="2"/>
      <c r="M16" s="2"/>
    </row>
    <row r="17" spans="1:13" ht="16.5" thickBot="1" x14ac:dyDescent="0.3">
      <c r="A17" s="114"/>
      <c r="B17" s="114"/>
      <c r="C17" s="101"/>
      <c r="D17" s="102"/>
      <c r="E17" s="15" t="s">
        <v>11</v>
      </c>
      <c r="F17" s="16" t="s">
        <v>12</v>
      </c>
      <c r="G17" s="12"/>
      <c r="H17" s="2"/>
      <c r="I17" s="2"/>
      <c r="J17" s="2"/>
      <c r="K17" s="2"/>
      <c r="L17" s="2"/>
      <c r="M17" s="2"/>
    </row>
    <row r="18" spans="1:13" ht="15.75" x14ac:dyDescent="0.25">
      <c r="A18" s="17"/>
      <c r="B18" s="17"/>
      <c r="C18" s="18"/>
      <c r="D18" s="19"/>
      <c r="E18" s="20" t="s">
        <v>13</v>
      </c>
      <c r="F18" s="21" t="s">
        <v>14</v>
      </c>
      <c r="G18" s="12"/>
      <c r="H18" s="2"/>
      <c r="I18" s="2"/>
      <c r="J18" s="2"/>
      <c r="K18" s="2"/>
      <c r="L18" s="2"/>
      <c r="M18" s="2"/>
    </row>
    <row r="19" spans="1:13" ht="15.75" x14ac:dyDescent="0.25">
      <c r="A19" s="2"/>
      <c r="B19" s="2"/>
      <c r="C19" s="2"/>
      <c r="D19" s="2"/>
      <c r="E19" s="22"/>
      <c r="F19" s="22"/>
      <c r="G19" s="2"/>
      <c r="H19" s="2"/>
      <c r="I19" s="2"/>
      <c r="J19" s="2"/>
      <c r="K19" s="2"/>
      <c r="L19" s="2"/>
      <c r="M19" s="2"/>
    </row>
    <row r="20" spans="1:13" ht="26.25" x14ac:dyDescent="0.25">
      <c r="A20" s="96" t="s">
        <v>15</v>
      </c>
      <c r="B20" s="96"/>
      <c r="C20" s="96"/>
      <c r="D20" s="96"/>
      <c r="E20" s="96"/>
      <c r="F20" s="96"/>
      <c r="G20" s="96"/>
      <c r="H20" s="2"/>
      <c r="I20" s="2"/>
      <c r="J20" s="2"/>
      <c r="K20" s="2"/>
      <c r="L20" s="2"/>
      <c r="M20" s="2"/>
    </row>
    <row r="21" spans="1:13" ht="26.25" x14ac:dyDescent="0.25">
      <c r="A21" s="4"/>
      <c r="B21" s="4"/>
      <c r="C21" s="4"/>
      <c r="D21" s="4"/>
      <c r="E21" s="4"/>
      <c r="F21" s="4"/>
      <c r="G21" s="4"/>
      <c r="H21" s="2"/>
      <c r="I21" s="2"/>
      <c r="J21" s="2"/>
      <c r="K21" s="2"/>
      <c r="L21" s="2"/>
      <c r="M21" s="2"/>
    </row>
    <row r="22" spans="1:13" ht="27" thickBot="1" x14ac:dyDescent="0.3">
      <c r="A22" s="100" t="s">
        <v>16</v>
      </c>
      <c r="B22" s="100"/>
      <c r="C22" s="5"/>
      <c r="D22" s="5"/>
      <c r="E22" s="4"/>
      <c r="F22" s="4"/>
      <c r="G22" s="4"/>
      <c r="H22" s="2"/>
      <c r="I22" s="2"/>
      <c r="J22" s="2"/>
      <c r="K22" s="2"/>
      <c r="L22" s="2"/>
      <c r="M22" s="2"/>
    </row>
    <row r="23" spans="1:13" ht="16.5" thickBot="1" x14ac:dyDescent="0.3">
      <c r="A23" s="92" t="s">
        <v>17</v>
      </c>
      <c r="B23" s="93"/>
      <c r="C23" s="107" t="s">
        <v>69</v>
      </c>
      <c r="D23" s="102"/>
      <c r="E23" s="6"/>
      <c r="F23" s="2"/>
      <c r="G23" s="2"/>
      <c r="H23" s="2"/>
      <c r="I23" s="2"/>
      <c r="J23" s="2"/>
      <c r="K23" s="2"/>
      <c r="L23" s="2"/>
      <c r="M23" s="2"/>
    </row>
    <row r="24" spans="1:13" ht="16.5" thickBot="1" x14ac:dyDescent="0.3">
      <c r="A24" s="92" t="s">
        <v>18</v>
      </c>
      <c r="B24" s="93"/>
      <c r="C24" s="107" t="s">
        <v>95</v>
      </c>
      <c r="D24" s="102"/>
      <c r="E24" s="6"/>
      <c r="F24" s="2"/>
      <c r="G24" s="2"/>
      <c r="H24" s="2"/>
      <c r="I24" s="2"/>
      <c r="J24" s="2"/>
      <c r="K24" s="2"/>
      <c r="L24" s="2"/>
      <c r="M24" s="2"/>
    </row>
    <row r="25" spans="1:13" ht="16.5" thickBot="1" x14ac:dyDescent="0.3">
      <c r="A25" s="92" t="s">
        <v>19</v>
      </c>
      <c r="B25" s="93"/>
      <c r="C25" s="109" t="s">
        <v>71</v>
      </c>
      <c r="D25" s="102"/>
      <c r="E25" s="6"/>
      <c r="F25" s="2"/>
      <c r="G25" s="2"/>
      <c r="H25" s="2"/>
      <c r="I25" s="2"/>
      <c r="J25" s="2"/>
      <c r="K25" s="2"/>
      <c r="L25" s="2"/>
      <c r="M25" s="2"/>
    </row>
    <row r="26" spans="1:13" ht="16.5" thickBot="1" x14ac:dyDescent="0.3">
      <c r="A26" s="92" t="s">
        <v>20</v>
      </c>
      <c r="B26" s="93"/>
      <c r="C26" s="103" t="s">
        <v>72</v>
      </c>
      <c r="D26" s="95"/>
      <c r="E26" s="6"/>
      <c r="F26" s="2"/>
      <c r="G26" s="2"/>
      <c r="H26" s="2"/>
      <c r="I26" s="2"/>
      <c r="J26" s="2"/>
      <c r="K26" s="2"/>
      <c r="L26" s="2"/>
      <c r="M26" s="2"/>
    </row>
    <row r="27" spans="1:13" ht="16.5" thickBot="1" x14ac:dyDescent="0.3">
      <c r="A27" s="92" t="s">
        <v>21</v>
      </c>
      <c r="B27" s="93"/>
      <c r="C27" s="107" t="s">
        <v>73</v>
      </c>
      <c r="D27" s="102"/>
      <c r="E27" s="6"/>
      <c r="F27" s="2"/>
      <c r="G27" s="2"/>
      <c r="H27" s="2"/>
      <c r="I27" s="2"/>
      <c r="J27" s="2"/>
      <c r="K27" s="2"/>
      <c r="L27" s="2"/>
      <c r="M27" s="2"/>
    </row>
    <row r="28" spans="1:13" ht="15.75" x14ac:dyDescent="0.25">
      <c r="A28" s="23"/>
      <c r="B28" s="23"/>
      <c r="C28" s="18"/>
      <c r="D28" s="18"/>
      <c r="E28" s="2"/>
      <c r="F28" s="2"/>
      <c r="G28" s="2"/>
      <c r="H28" s="2"/>
      <c r="I28" s="2"/>
      <c r="J28" s="2"/>
      <c r="K28" s="2"/>
      <c r="L28" s="2"/>
      <c r="M28" s="2"/>
    </row>
    <row r="29" spans="1:13" ht="19.5" thickBot="1" x14ac:dyDescent="0.3">
      <c r="A29" s="100" t="s">
        <v>22</v>
      </c>
      <c r="B29" s="100"/>
      <c r="C29" s="24"/>
      <c r="D29" s="24"/>
      <c r="E29" s="2"/>
      <c r="F29" s="2"/>
      <c r="G29" s="2"/>
      <c r="H29" s="2"/>
      <c r="I29" s="2"/>
      <c r="J29" s="2"/>
      <c r="K29" s="2"/>
      <c r="L29" s="2"/>
      <c r="M29" s="2"/>
    </row>
    <row r="30" spans="1:13" ht="16.5" thickBot="1" x14ac:dyDescent="0.3">
      <c r="A30" s="92" t="s">
        <v>17</v>
      </c>
      <c r="B30" s="93"/>
      <c r="C30" s="107" t="s">
        <v>74</v>
      </c>
      <c r="D30" s="108"/>
      <c r="E30" s="6"/>
      <c r="F30" s="2"/>
      <c r="G30" s="2"/>
      <c r="H30" s="2"/>
      <c r="I30" s="2"/>
      <c r="J30" s="2"/>
      <c r="K30" s="2"/>
      <c r="L30" s="2"/>
      <c r="M30" s="2"/>
    </row>
    <row r="31" spans="1:13" ht="16.5" thickBot="1" x14ac:dyDescent="0.3">
      <c r="A31" s="92" t="s">
        <v>23</v>
      </c>
      <c r="B31" s="93"/>
      <c r="C31" s="107" t="s">
        <v>75</v>
      </c>
      <c r="D31" s="108"/>
      <c r="E31" s="6"/>
      <c r="F31" s="2"/>
      <c r="G31" s="2"/>
      <c r="H31" s="2"/>
      <c r="I31" s="2"/>
      <c r="J31" s="2"/>
      <c r="K31" s="2"/>
      <c r="L31" s="2"/>
      <c r="M31" s="2"/>
    </row>
    <row r="32" spans="1:13" ht="16.5" thickBot="1" x14ac:dyDescent="0.3">
      <c r="A32" s="92" t="s">
        <v>24</v>
      </c>
      <c r="B32" s="93"/>
      <c r="C32" s="107" t="s">
        <v>70</v>
      </c>
      <c r="D32" s="108"/>
      <c r="E32" s="6"/>
      <c r="F32" s="2"/>
      <c r="G32" s="2"/>
      <c r="H32" s="2"/>
      <c r="I32" s="2"/>
      <c r="J32" s="2"/>
      <c r="K32" s="2"/>
      <c r="L32" s="2"/>
      <c r="M32" s="2"/>
    </row>
    <row r="33" spans="1:13" ht="16.5" thickBot="1" x14ac:dyDescent="0.3">
      <c r="A33" s="92" t="s">
        <v>19</v>
      </c>
      <c r="B33" s="93"/>
      <c r="C33" s="109" t="s">
        <v>76</v>
      </c>
      <c r="D33" s="108"/>
      <c r="E33" s="6"/>
      <c r="F33" s="2"/>
      <c r="G33" s="2"/>
      <c r="H33" s="2"/>
      <c r="I33" s="2"/>
      <c r="J33" s="2"/>
      <c r="K33" s="2"/>
      <c r="L33" s="2"/>
      <c r="M33" s="2"/>
    </row>
    <row r="34" spans="1:13" ht="16.5" thickBot="1" x14ac:dyDescent="0.3">
      <c r="A34" s="92" t="s">
        <v>20</v>
      </c>
      <c r="B34" s="93"/>
      <c r="C34" s="103" t="s">
        <v>77</v>
      </c>
      <c r="D34" s="104"/>
      <c r="E34" s="6"/>
      <c r="F34" s="2"/>
      <c r="G34" s="2"/>
      <c r="H34" s="2"/>
      <c r="I34" s="2"/>
      <c r="J34" s="2"/>
      <c r="K34" s="2"/>
      <c r="L34" s="2"/>
      <c r="M34" s="2"/>
    </row>
    <row r="35" spans="1:13" s="26" customFormat="1" ht="12.75" customHeight="1" x14ac:dyDescent="0.25">
      <c r="A35" s="23"/>
      <c r="B35" s="23"/>
      <c r="C35" s="25"/>
      <c r="D35" s="25"/>
      <c r="E35" s="1"/>
      <c r="F35" s="1"/>
      <c r="G35" s="1"/>
      <c r="H35" s="1"/>
      <c r="I35" s="1"/>
      <c r="J35" s="1"/>
      <c r="K35" s="1"/>
      <c r="L35" s="1"/>
      <c r="M35" s="1"/>
    </row>
    <row r="36" spans="1:13" ht="15.75" x14ac:dyDescent="0.25">
      <c r="A36" s="92" t="s">
        <v>25</v>
      </c>
      <c r="B36" s="92"/>
      <c r="C36" s="105" t="s">
        <v>26</v>
      </c>
      <c r="D36" s="105"/>
      <c r="E36" s="27" t="s">
        <v>27</v>
      </c>
      <c r="F36" s="27" t="s">
        <v>28</v>
      </c>
      <c r="G36" s="2"/>
      <c r="H36" s="2"/>
      <c r="I36" s="2"/>
      <c r="J36" s="2"/>
      <c r="K36" s="2"/>
      <c r="L36" s="2"/>
      <c r="M36" s="2"/>
    </row>
    <row r="37" spans="1:13" ht="15.75" x14ac:dyDescent="0.25">
      <c r="A37" s="23"/>
      <c r="B37" s="28"/>
      <c r="C37" s="98" t="s">
        <v>94</v>
      </c>
      <c r="D37" s="99"/>
      <c r="E37" s="29" t="s">
        <v>70</v>
      </c>
      <c r="F37" s="50" t="s">
        <v>92</v>
      </c>
      <c r="G37" s="12"/>
      <c r="H37" s="2"/>
      <c r="I37" s="2"/>
      <c r="J37" s="2"/>
      <c r="K37" s="2"/>
      <c r="L37" s="2"/>
      <c r="M37" s="2"/>
    </row>
    <row r="38" spans="1:13" ht="15.75" x14ac:dyDescent="0.25">
      <c r="A38" s="23"/>
      <c r="B38" s="28"/>
      <c r="C38" s="106" t="s">
        <v>93</v>
      </c>
      <c r="D38" s="99"/>
      <c r="E38" s="51" t="s">
        <v>70</v>
      </c>
      <c r="F38" s="50" t="s">
        <v>104</v>
      </c>
      <c r="G38" s="12"/>
      <c r="H38" s="2"/>
      <c r="I38" s="2"/>
      <c r="J38" s="2"/>
      <c r="K38" s="2"/>
      <c r="L38" s="2"/>
      <c r="M38" s="2"/>
    </row>
    <row r="39" spans="1:13" ht="15.75" x14ac:dyDescent="0.25">
      <c r="A39" s="23"/>
      <c r="B39" s="28"/>
      <c r="C39" s="98"/>
      <c r="D39" s="99"/>
      <c r="E39" s="29"/>
      <c r="F39" s="30"/>
      <c r="G39" s="12"/>
      <c r="H39" s="2"/>
      <c r="I39" s="2"/>
      <c r="J39" s="2"/>
      <c r="K39" s="2"/>
      <c r="L39" s="2"/>
      <c r="M39" s="2"/>
    </row>
    <row r="40" spans="1:13" ht="15.75" x14ac:dyDescent="0.25">
      <c r="A40" s="23"/>
      <c r="B40" s="28"/>
      <c r="C40" s="98"/>
      <c r="D40" s="99"/>
      <c r="E40" s="29"/>
      <c r="F40" s="29"/>
      <c r="G40" s="12"/>
      <c r="H40" s="2"/>
      <c r="I40" s="2"/>
      <c r="J40" s="2"/>
      <c r="K40" s="2"/>
      <c r="L40" s="2"/>
      <c r="M40" s="2"/>
    </row>
    <row r="41" spans="1:13" ht="15.75" x14ac:dyDescent="0.25">
      <c r="A41" s="23"/>
      <c r="B41" s="23"/>
      <c r="C41" s="31"/>
      <c r="D41" s="31"/>
      <c r="E41" s="22"/>
      <c r="F41" s="22"/>
      <c r="G41" s="2"/>
      <c r="H41" s="2"/>
      <c r="I41" s="2"/>
      <c r="J41" s="2"/>
      <c r="K41" s="2"/>
      <c r="L41" s="2"/>
      <c r="M41" s="2"/>
    </row>
    <row r="42" spans="1:13" ht="19.5" thickBot="1" x14ac:dyDescent="0.3">
      <c r="A42" s="100" t="s">
        <v>29</v>
      </c>
      <c r="B42" s="100"/>
      <c r="C42" s="24" t="s">
        <v>30</v>
      </c>
      <c r="D42" s="24"/>
      <c r="E42" s="2"/>
      <c r="F42" s="2"/>
      <c r="G42" s="2"/>
      <c r="H42" s="2"/>
      <c r="I42" s="2"/>
      <c r="J42" s="2"/>
      <c r="K42" s="2"/>
      <c r="L42" s="2"/>
      <c r="M42" s="2"/>
    </row>
    <row r="43" spans="1:13" ht="16.5" thickBot="1" x14ac:dyDescent="0.3">
      <c r="A43" s="92" t="s">
        <v>17</v>
      </c>
      <c r="B43" s="93"/>
      <c r="C43" s="101"/>
      <c r="D43" s="102"/>
      <c r="E43" s="6"/>
      <c r="F43" s="2"/>
      <c r="G43" s="2"/>
      <c r="H43" s="2"/>
      <c r="I43" s="2"/>
      <c r="J43" s="2"/>
      <c r="K43" s="2"/>
      <c r="L43" s="2"/>
      <c r="M43" s="2"/>
    </row>
    <row r="44" spans="1:13" ht="16.5" thickBot="1" x14ac:dyDescent="0.3">
      <c r="A44" s="92" t="s">
        <v>19</v>
      </c>
      <c r="B44" s="93"/>
      <c r="C44" s="101"/>
      <c r="D44" s="102"/>
      <c r="E44" s="6"/>
      <c r="F44" s="2"/>
      <c r="G44" s="2"/>
      <c r="H44" s="2"/>
      <c r="I44" s="2"/>
      <c r="J44" s="2"/>
      <c r="K44" s="2"/>
      <c r="L44" s="2"/>
      <c r="M44" s="2"/>
    </row>
    <row r="45" spans="1:13" ht="16.5" thickBot="1" x14ac:dyDescent="0.3">
      <c r="A45" s="92" t="s">
        <v>20</v>
      </c>
      <c r="B45" s="93"/>
      <c r="C45" s="94"/>
      <c r="D45" s="95"/>
      <c r="E45" s="6"/>
      <c r="F45" s="2"/>
      <c r="G45" s="2"/>
      <c r="H45" s="2"/>
      <c r="I45" s="2"/>
      <c r="J45" s="2"/>
      <c r="K45" s="2"/>
      <c r="L45" s="2"/>
      <c r="M45" s="2"/>
    </row>
    <row r="46" spans="1:13" ht="15.75" x14ac:dyDescent="0.25">
      <c r="A46" s="23"/>
      <c r="B46" s="23"/>
      <c r="C46" s="32"/>
      <c r="D46" s="32"/>
      <c r="E46" s="2"/>
      <c r="F46" s="2"/>
      <c r="G46" s="2"/>
      <c r="H46" s="2"/>
      <c r="I46" s="2"/>
      <c r="J46" s="2"/>
      <c r="K46" s="2"/>
      <c r="L46" s="2"/>
      <c r="M46" s="2"/>
    </row>
    <row r="47" spans="1:13" ht="15.75" x14ac:dyDescent="0.25">
      <c r="A47" s="23"/>
      <c r="B47" s="23"/>
      <c r="C47" s="2"/>
      <c r="D47" s="2"/>
      <c r="E47" s="2"/>
      <c r="F47" s="2"/>
      <c r="G47" s="2"/>
      <c r="H47" s="2"/>
      <c r="I47" s="2"/>
      <c r="J47" s="2"/>
      <c r="K47" s="2"/>
      <c r="L47" s="2"/>
      <c r="M47" s="2"/>
    </row>
    <row r="48" spans="1:13" ht="26.25" x14ac:dyDescent="0.25">
      <c r="A48" s="96" t="s">
        <v>31</v>
      </c>
      <c r="B48" s="96"/>
      <c r="C48" s="96"/>
      <c r="D48" s="96"/>
      <c r="E48" s="96"/>
      <c r="F48" s="96"/>
      <c r="G48" s="96"/>
      <c r="H48" s="2"/>
      <c r="I48" s="2"/>
      <c r="J48" s="2"/>
      <c r="K48" s="2"/>
      <c r="L48" s="2"/>
      <c r="M48" s="2"/>
    </row>
    <row r="49" spans="1:13" ht="15.75" x14ac:dyDescent="0.25">
      <c r="A49" s="33"/>
      <c r="B49" s="33"/>
      <c r="C49" s="33"/>
      <c r="D49" s="33"/>
      <c r="E49" s="33"/>
      <c r="F49" s="33"/>
      <c r="G49" s="33"/>
      <c r="H49" s="2"/>
      <c r="I49" s="2"/>
      <c r="J49" s="2"/>
      <c r="K49" s="2"/>
      <c r="L49" s="2"/>
      <c r="M49" s="2"/>
    </row>
    <row r="50" spans="1:13" ht="16.5" thickBot="1" x14ac:dyDescent="0.3">
      <c r="A50" s="97" t="s">
        <v>32</v>
      </c>
      <c r="B50" s="97"/>
      <c r="C50" s="97"/>
      <c r="D50" s="97"/>
      <c r="E50" s="97"/>
      <c r="F50" s="97"/>
      <c r="G50" s="2"/>
      <c r="H50" s="2"/>
      <c r="I50" s="2"/>
      <c r="J50" s="2"/>
      <c r="K50" s="2"/>
      <c r="L50" s="2"/>
      <c r="M50" s="2"/>
    </row>
    <row r="51" spans="1:13" ht="144" customHeight="1" thickBot="1" x14ac:dyDescent="0.3">
      <c r="A51" s="53" t="s">
        <v>108</v>
      </c>
      <c r="B51" s="54"/>
      <c r="C51" s="54"/>
      <c r="D51" s="54"/>
      <c r="E51" s="54"/>
      <c r="F51" s="55"/>
      <c r="G51" s="6"/>
      <c r="H51" s="2"/>
      <c r="I51" s="2"/>
      <c r="J51" s="2"/>
      <c r="K51" s="2"/>
      <c r="L51" s="2"/>
      <c r="M51" s="2"/>
    </row>
    <row r="52" spans="1:13" ht="15.75" x14ac:dyDescent="0.25">
      <c r="A52" s="32"/>
      <c r="B52" s="32"/>
      <c r="C52" s="32"/>
      <c r="D52" s="32"/>
      <c r="E52" s="32"/>
      <c r="F52" s="32"/>
      <c r="G52" s="2"/>
      <c r="H52" s="2"/>
      <c r="I52" s="2"/>
      <c r="J52" s="2"/>
      <c r="K52" s="2"/>
      <c r="L52" s="2"/>
      <c r="M52" s="2"/>
    </row>
    <row r="53" spans="1:13" ht="36" customHeight="1" thickBot="1" x14ac:dyDescent="0.3">
      <c r="A53" s="56" t="s">
        <v>33</v>
      </c>
      <c r="B53" s="56"/>
      <c r="C53" s="56"/>
      <c r="D53" s="56"/>
      <c r="E53" s="56"/>
      <c r="F53" s="56"/>
      <c r="G53" s="2"/>
      <c r="H53" s="2"/>
      <c r="I53" s="2"/>
      <c r="J53" s="2"/>
      <c r="K53" s="2"/>
      <c r="L53" s="2"/>
      <c r="M53" s="2"/>
    </row>
    <row r="54" spans="1:13" ht="144" customHeight="1" thickBot="1" x14ac:dyDescent="0.3">
      <c r="A54" s="53" t="s">
        <v>109</v>
      </c>
      <c r="B54" s="54"/>
      <c r="C54" s="54"/>
      <c r="D54" s="54"/>
      <c r="E54" s="54"/>
      <c r="F54" s="55"/>
      <c r="G54" s="6"/>
      <c r="H54" s="2"/>
      <c r="I54" s="2"/>
      <c r="J54" s="2"/>
      <c r="K54" s="2"/>
      <c r="L54" s="2"/>
      <c r="M54" s="2"/>
    </row>
    <row r="55" spans="1:13" ht="15.75" x14ac:dyDescent="0.25">
      <c r="A55" s="32"/>
      <c r="B55" s="32"/>
      <c r="C55" s="32"/>
      <c r="D55" s="32"/>
      <c r="E55" s="32"/>
      <c r="F55" s="32"/>
      <c r="G55" s="2"/>
      <c r="H55" s="2"/>
      <c r="I55" s="2"/>
      <c r="J55" s="2"/>
      <c r="K55" s="2"/>
      <c r="L55" s="2"/>
      <c r="M55" s="2"/>
    </row>
    <row r="56" spans="1:13" ht="36" customHeight="1" thickBot="1" x14ac:dyDescent="0.3">
      <c r="A56" s="56" t="s">
        <v>34</v>
      </c>
      <c r="B56" s="56"/>
      <c r="C56" s="56"/>
      <c r="D56" s="56"/>
      <c r="E56" s="56"/>
      <c r="F56" s="56"/>
      <c r="G56" s="2"/>
      <c r="H56" s="2"/>
      <c r="I56" s="2"/>
      <c r="J56" s="2"/>
      <c r="K56" s="2"/>
      <c r="L56" s="2"/>
      <c r="M56" s="2"/>
    </row>
    <row r="57" spans="1:13" ht="144" customHeight="1" thickBot="1" x14ac:dyDescent="0.3">
      <c r="A57" s="53" t="s">
        <v>114</v>
      </c>
      <c r="B57" s="54"/>
      <c r="C57" s="54"/>
      <c r="D57" s="54"/>
      <c r="E57" s="54"/>
      <c r="F57" s="55"/>
      <c r="G57" s="6"/>
      <c r="H57" s="2"/>
      <c r="I57" s="2"/>
      <c r="J57" s="2"/>
      <c r="K57" s="2"/>
      <c r="L57" s="2"/>
      <c r="M57" s="2"/>
    </row>
    <row r="58" spans="1:13" ht="15.75" x14ac:dyDescent="0.25">
      <c r="A58" s="32"/>
      <c r="B58" s="32"/>
      <c r="C58" s="32"/>
      <c r="D58" s="32"/>
      <c r="E58" s="32"/>
      <c r="F58" s="32"/>
      <c r="G58" s="2"/>
      <c r="H58" s="2"/>
      <c r="I58" s="2"/>
      <c r="J58" s="2"/>
      <c r="K58" s="2"/>
      <c r="L58" s="2"/>
      <c r="M58" s="2"/>
    </row>
    <row r="59" spans="1:13" ht="67.5" customHeight="1" thickBot="1" x14ac:dyDescent="0.3">
      <c r="A59" s="56" t="s">
        <v>35</v>
      </c>
      <c r="B59" s="56"/>
      <c r="C59" s="56"/>
      <c r="D59" s="56"/>
      <c r="E59" s="56"/>
      <c r="F59" s="56"/>
      <c r="G59" s="2"/>
      <c r="H59" s="2"/>
      <c r="I59" s="2"/>
      <c r="J59" s="2"/>
      <c r="K59" s="2"/>
      <c r="L59" s="2"/>
      <c r="M59" s="2"/>
    </row>
    <row r="60" spans="1:13" ht="144" customHeight="1" thickBot="1" x14ac:dyDescent="0.3">
      <c r="A60" s="53" t="s">
        <v>116</v>
      </c>
      <c r="B60" s="54"/>
      <c r="C60" s="54"/>
      <c r="D60" s="54"/>
      <c r="E60" s="54"/>
      <c r="F60" s="55"/>
      <c r="G60" s="6"/>
      <c r="H60" s="2"/>
      <c r="I60" s="2"/>
      <c r="J60" s="2"/>
      <c r="K60" s="2"/>
      <c r="L60" s="2"/>
      <c r="M60" s="2"/>
    </row>
    <row r="61" spans="1:13" ht="15.75" x14ac:dyDescent="0.25">
      <c r="A61" s="32"/>
      <c r="B61" s="32"/>
      <c r="C61" s="32"/>
      <c r="D61" s="32"/>
      <c r="E61" s="32"/>
      <c r="F61" s="32"/>
      <c r="G61" s="2"/>
      <c r="H61" s="2"/>
      <c r="I61" s="2"/>
      <c r="J61" s="2"/>
      <c r="K61" s="2"/>
      <c r="L61" s="2"/>
      <c r="M61" s="2"/>
    </row>
    <row r="62" spans="1:13" ht="16.5" thickBot="1" x14ac:dyDescent="0.3">
      <c r="A62" s="91" t="s">
        <v>36</v>
      </c>
      <c r="B62" s="91"/>
      <c r="C62" s="91"/>
      <c r="D62" s="91"/>
      <c r="E62" s="91"/>
      <c r="F62" s="91"/>
      <c r="G62" s="2"/>
      <c r="H62" s="2"/>
      <c r="I62" s="2"/>
      <c r="J62" s="2"/>
      <c r="K62" s="2"/>
      <c r="L62" s="2"/>
      <c r="M62" s="2"/>
    </row>
    <row r="63" spans="1:13" ht="250.5" customHeight="1" thickBot="1" x14ac:dyDescent="0.3">
      <c r="A63" s="53" t="s">
        <v>117</v>
      </c>
      <c r="B63" s="54"/>
      <c r="C63" s="54"/>
      <c r="D63" s="54"/>
      <c r="E63" s="54"/>
      <c r="F63" s="55"/>
      <c r="G63" s="6"/>
      <c r="H63" s="2"/>
      <c r="I63" s="2"/>
      <c r="J63" s="2"/>
      <c r="K63" s="2"/>
      <c r="L63" s="2"/>
      <c r="M63" s="2"/>
    </row>
    <row r="64" spans="1:13" ht="15.75" x14ac:dyDescent="0.25">
      <c r="A64" s="32"/>
      <c r="B64" s="32"/>
      <c r="C64" s="32"/>
      <c r="D64" s="32"/>
      <c r="E64" s="32"/>
      <c r="F64" s="32"/>
      <c r="G64" s="2"/>
      <c r="H64" s="2"/>
      <c r="I64" s="2"/>
      <c r="J64" s="2"/>
      <c r="K64" s="2"/>
      <c r="L64" s="2"/>
      <c r="M64" s="2"/>
    </row>
    <row r="65" spans="1:13" ht="16.5" thickBot="1" x14ac:dyDescent="0.3">
      <c r="A65" s="86" t="s">
        <v>37</v>
      </c>
      <c r="B65" s="86"/>
      <c r="C65" s="86"/>
      <c r="D65" s="86"/>
      <c r="E65" s="86"/>
      <c r="F65" s="86"/>
      <c r="G65" s="2"/>
      <c r="H65" s="2"/>
      <c r="I65" s="2"/>
      <c r="J65" s="2"/>
      <c r="K65" s="2"/>
      <c r="L65" s="2"/>
      <c r="M65" s="2"/>
    </row>
    <row r="66" spans="1:13" ht="144" customHeight="1" thickBot="1" x14ac:dyDescent="0.3">
      <c r="A66" s="53" t="s">
        <v>96</v>
      </c>
      <c r="B66" s="54"/>
      <c r="C66" s="54"/>
      <c r="D66" s="54"/>
      <c r="E66" s="54"/>
      <c r="F66" s="55"/>
      <c r="G66" s="6"/>
      <c r="H66" s="2"/>
      <c r="I66" s="2"/>
      <c r="J66" s="2"/>
      <c r="K66" s="2"/>
      <c r="L66" s="2"/>
      <c r="M66" s="2"/>
    </row>
    <row r="67" spans="1:13" ht="15.75" x14ac:dyDescent="0.25">
      <c r="A67" s="32"/>
      <c r="B67" s="32"/>
      <c r="C67" s="32"/>
      <c r="D67" s="32"/>
      <c r="E67" s="32"/>
      <c r="F67" s="32"/>
      <c r="G67" s="2"/>
      <c r="H67" s="2"/>
      <c r="I67" s="2"/>
      <c r="J67" s="2"/>
      <c r="K67" s="2"/>
      <c r="L67" s="2"/>
      <c r="M67" s="2"/>
    </row>
    <row r="68" spans="1:13" ht="15.75" x14ac:dyDescent="0.25">
      <c r="A68" s="2"/>
      <c r="B68" s="2"/>
      <c r="C68" s="2"/>
      <c r="D68" s="2"/>
      <c r="E68" s="2"/>
      <c r="F68" s="2"/>
      <c r="G68" s="2"/>
      <c r="H68" s="2"/>
      <c r="I68" s="2"/>
      <c r="J68" s="2"/>
      <c r="K68" s="2"/>
      <c r="L68" s="2"/>
      <c r="M68" s="2"/>
    </row>
    <row r="69" spans="1:13" ht="26.25" x14ac:dyDescent="0.25">
      <c r="A69" s="87" t="s">
        <v>38</v>
      </c>
      <c r="B69" s="87"/>
      <c r="C69" s="87"/>
      <c r="D69" s="87"/>
      <c r="E69" s="87"/>
      <c r="F69" s="87"/>
      <c r="G69" s="87"/>
      <c r="H69" s="2"/>
      <c r="I69" s="2"/>
      <c r="J69" s="2"/>
      <c r="K69" s="2"/>
      <c r="L69" s="2"/>
      <c r="M69" s="2"/>
    </row>
    <row r="70" spans="1:13" ht="15.75" x14ac:dyDescent="0.25">
      <c r="A70" s="2"/>
      <c r="B70" s="2"/>
      <c r="C70" s="2"/>
      <c r="D70" s="2"/>
      <c r="E70" s="2"/>
      <c r="F70" s="2"/>
      <c r="G70" s="2"/>
      <c r="H70" s="2"/>
      <c r="I70" s="2"/>
      <c r="J70" s="2"/>
      <c r="K70" s="2"/>
      <c r="L70" s="2"/>
      <c r="M70" s="2"/>
    </row>
    <row r="71" spans="1:13" s="35" customFormat="1" ht="36" customHeight="1" x14ac:dyDescent="0.25">
      <c r="A71" s="88" t="s">
        <v>39</v>
      </c>
      <c r="B71" s="89"/>
      <c r="C71" s="89"/>
      <c r="D71" s="89"/>
      <c r="E71" s="89"/>
      <c r="F71" s="90"/>
      <c r="G71" s="34"/>
      <c r="H71" s="34"/>
      <c r="I71" s="34"/>
      <c r="J71" s="34"/>
      <c r="K71" s="34"/>
      <c r="L71" s="34"/>
      <c r="M71" s="34"/>
    </row>
    <row r="72" spans="1:13" ht="15.75" x14ac:dyDescent="0.25">
      <c r="A72" s="2"/>
      <c r="B72" s="2"/>
      <c r="C72" s="2"/>
      <c r="D72" s="2"/>
      <c r="E72" s="2"/>
      <c r="F72" s="2"/>
      <c r="G72" s="2"/>
      <c r="H72" s="2"/>
      <c r="I72" s="2"/>
      <c r="J72" s="2"/>
      <c r="K72" s="2"/>
      <c r="L72" s="2"/>
      <c r="M72" s="2"/>
    </row>
    <row r="73" spans="1:13" ht="21" x14ac:dyDescent="0.25">
      <c r="A73" s="36" t="s">
        <v>40</v>
      </c>
      <c r="B73" s="2"/>
      <c r="C73" s="2"/>
      <c r="D73" s="2"/>
      <c r="E73" s="2"/>
      <c r="F73" s="2"/>
      <c r="G73" s="2"/>
      <c r="H73" s="2"/>
      <c r="I73" s="2"/>
      <c r="J73" s="2"/>
      <c r="K73" s="2"/>
      <c r="L73" s="2"/>
      <c r="M73" s="2"/>
    </row>
    <row r="74" spans="1:13" ht="54.75" customHeight="1" x14ac:dyDescent="0.25">
      <c r="A74" s="60" t="s">
        <v>41</v>
      </c>
      <c r="B74" s="60"/>
      <c r="C74" s="60"/>
      <c r="D74" s="60"/>
      <c r="E74" s="60"/>
      <c r="F74" s="60"/>
      <c r="G74" s="2"/>
      <c r="H74" s="2"/>
      <c r="I74" s="2"/>
      <c r="J74" s="2"/>
      <c r="K74" s="2"/>
      <c r="L74" s="2"/>
      <c r="M74" s="2"/>
    </row>
    <row r="75" spans="1:13" ht="15.75" x14ac:dyDescent="0.25">
      <c r="A75" s="2"/>
      <c r="B75" s="2"/>
      <c r="C75" s="2"/>
      <c r="D75" s="2"/>
      <c r="E75" s="2"/>
      <c r="F75" s="2"/>
      <c r="G75" s="2"/>
      <c r="H75" s="2"/>
      <c r="I75" s="2"/>
      <c r="J75" s="2"/>
      <c r="K75" s="2"/>
      <c r="L75" s="2"/>
      <c r="M75" s="2"/>
    </row>
    <row r="76" spans="1:13" ht="18.75" x14ac:dyDescent="0.25">
      <c r="A76" s="85" t="s">
        <v>42</v>
      </c>
      <c r="B76" s="85"/>
      <c r="C76" s="85" t="s">
        <v>43</v>
      </c>
      <c r="D76" s="85"/>
      <c r="E76" s="85" t="s">
        <v>44</v>
      </c>
      <c r="F76" s="85"/>
      <c r="G76" s="2"/>
      <c r="H76" s="2"/>
      <c r="I76" s="2"/>
      <c r="J76" s="2"/>
      <c r="K76" s="2"/>
      <c r="L76" s="2"/>
      <c r="M76" s="2"/>
    </row>
    <row r="77" spans="1:13" ht="15.75" x14ac:dyDescent="0.25">
      <c r="A77" s="78" t="s">
        <v>110</v>
      </c>
      <c r="B77" s="79"/>
      <c r="C77" s="80">
        <v>8</v>
      </c>
      <c r="D77" s="81"/>
      <c r="E77" s="84">
        <v>41767</v>
      </c>
      <c r="F77" s="76"/>
      <c r="G77" s="12"/>
      <c r="H77" s="2"/>
      <c r="I77" s="2"/>
      <c r="J77" s="2"/>
      <c r="K77" s="2"/>
      <c r="L77" s="2"/>
      <c r="M77" s="2"/>
    </row>
    <row r="78" spans="1:13" ht="15.75" x14ac:dyDescent="0.25">
      <c r="A78" s="78" t="s">
        <v>97</v>
      </c>
      <c r="B78" s="79"/>
      <c r="C78" s="80">
        <v>4</v>
      </c>
      <c r="D78" s="81"/>
      <c r="E78" s="84">
        <v>41760</v>
      </c>
      <c r="F78" s="76"/>
      <c r="G78" s="12"/>
      <c r="H78" s="2"/>
      <c r="I78" s="2"/>
      <c r="J78" s="2"/>
      <c r="K78" s="2"/>
      <c r="L78" s="2"/>
      <c r="M78" s="2"/>
    </row>
    <row r="79" spans="1:13" ht="15" customHeight="1" x14ac:dyDescent="0.25">
      <c r="A79" s="78" t="s">
        <v>102</v>
      </c>
      <c r="B79" s="79"/>
      <c r="C79" s="80">
        <v>4</v>
      </c>
      <c r="D79" s="81"/>
      <c r="E79" s="82">
        <v>41791</v>
      </c>
      <c r="F79" s="83"/>
      <c r="G79" s="12"/>
      <c r="H79" s="2"/>
      <c r="I79" s="2"/>
      <c r="J79" s="2"/>
      <c r="K79" s="2"/>
      <c r="L79" s="2"/>
      <c r="M79" s="2"/>
    </row>
    <row r="80" spans="1:13" ht="15.75" x14ac:dyDescent="0.25">
      <c r="A80" s="78" t="s">
        <v>98</v>
      </c>
      <c r="B80" s="79"/>
      <c r="C80" s="80">
        <v>1</v>
      </c>
      <c r="D80" s="81"/>
      <c r="E80" s="82">
        <v>41767</v>
      </c>
      <c r="F80" s="83"/>
      <c r="G80" s="12"/>
      <c r="H80" s="2"/>
      <c r="I80" s="2"/>
      <c r="J80" s="2"/>
      <c r="K80" s="2"/>
      <c r="L80" s="2"/>
      <c r="M80" s="2"/>
    </row>
    <row r="81" spans="1:13" ht="15.75" x14ac:dyDescent="0.25">
      <c r="A81" s="78" t="s">
        <v>100</v>
      </c>
      <c r="B81" s="79"/>
      <c r="C81" s="80">
        <v>1</v>
      </c>
      <c r="D81" s="81"/>
      <c r="E81" s="82">
        <v>41890</v>
      </c>
      <c r="F81" s="83"/>
      <c r="G81" s="12"/>
      <c r="H81" s="2"/>
      <c r="I81" s="2"/>
      <c r="J81" s="2"/>
      <c r="K81" s="2"/>
      <c r="L81" s="2"/>
      <c r="M81" s="2"/>
    </row>
    <row r="82" spans="1:13" ht="15.75" x14ac:dyDescent="0.25">
      <c r="A82" s="78" t="s">
        <v>99</v>
      </c>
      <c r="B82" s="79"/>
      <c r="C82" s="80">
        <v>1</v>
      </c>
      <c r="D82" s="81"/>
      <c r="E82" s="82">
        <v>41897</v>
      </c>
      <c r="F82" s="83"/>
      <c r="G82" s="12"/>
      <c r="H82" s="2"/>
      <c r="I82" s="2"/>
      <c r="J82" s="2"/>
      <c r="K82" s="2"/>
      <c r="L82" s="2"/>
      <c r="M82" s="2"/>
    </row>
    <row r="83" spans="1:13" ht="15.75" x14ac:dyDescent="0.25">
      <c r="A83" s="78" t="s">
        <v>101</v>
      </c>
      <c r="B83" s="79"/>
      <c r="C83" s="80">
        <v>1</v>
      </c>
      <c r="D83" s="81"/>
      <c r="E83" s="82">
        <v>41913</v>
      </c>
      <c r="F83" s="83"/>
      <c r="G83" s="12"/>
      <c r="H83" s="2"/>
      <c r="I83" s="2"/>
      <c r="J83" s="2"/>
      <c r="K83" s="2"/>
      <c r="L83" s="2"/>
      <c r="M83" s="2"/>
    </row>
    <row r="84" spans="1:13" ht="15.75" x14ac:dyDescent="0.25">
      <c r="A84" s="78" t="s">
        <v>103</v>
      </c>
      <c r="B84" s="79"/>
      <c r="C84" s="80">
        <v>1</v>
      </c>
      <c r="D84" s="81"/>
      <c r="E84" s="82">
        <v>41974</v>
      </c>
      <c r="F84" s="83"/>
      <c r="G84" s="12"/>
      <c r="H84" s="2"/>
      <c r="I84" s="2"/>
      <c r="J84" s="2"/>
      <c r="K84" s="2"/>
      <c r="L84" s="2"/>
      <c r="M84" s="2"/>
    </row>
    <row r="85" spans="1:13" ht="15.75" x14ac:dyDescent="0.25">
      <c r="A85" s="78" t="s">
        <v>111</v>
      </c>
      <c r="B85" s="79"/>
      <c r="C85" s="78" t="s">
        <v>105</v>
      </c>
      <c r="D85" s="79"/>
      <c r="E85" s="82">
        <v>42735</v>
      </c>
      <c r="F85" s="83"/>
      <c r="G85" s="12"/>
      <c r="H85" s="2"/>
      <c r="I85" s="2"/>
      <c r="J85" s="2"/>
      <c r="K85" s="2"/>
      <c r="L85" s="2"/>
      <c r="M85" s="2"/>
    </row>
    <row r="86" spans="1:13" ht="15.75" x14ac:dyDescent="0.25">
      <c r="A86" s="76"/>
      <c r="B86" s="76"/>
      <c r="C86" s="76"/>
      <c r="D86" s="76"/>
      <c r="E86" s="76"/>
      <c r="F86" s="76"/>
      <c r="G86" s="12"/>
      <c r="H86" s="2"/>
      <c r="I86" s="2"/>
      <c r="J86" s="2"/>
      <c r="K86" s="2"/>
      <c r="L86" s="2"/>
      <c r="M86" s="2"/>
    </row>
    <row r="87" spans="1:13" ht="15.75" x14ac:dyDescent="0.25">
      <c r="A87" s="77"/>
      <c r="B87" s="77"/>
      <c r="C87" s="77"/>
      <c r="D87" s="77"/>
      <c r="E87" s="77"/>
      <c r="F87" s="77"/>
      <c r="G87" s="12"/>
      <c r="H87" s="2"/>
      <c r="I87" s="2"/>
      <c r="J87" s="2"/>
      <c r="K87" s="2"/>
      <c r="L87" s="2"/>
      <c r="M87" s="2"/>
    </row>
    <row r="88" spans="1:13" ht="15.75" x14ac:dyDescent="0.25">
      <c r="A88" s="22"/>
      <c r="B88" s="22"/>
      <c r="C88" s="22"/>
      <c r="D88" s="22"/>
      <c r="E88" s="22"/>
      <c r="F88" s="22"/>
      <c r="G88" s="2"/>
      <c r="H88" s="2"/>
      <c r="I88" s="2"/>
      <c r="J88" s="2"/>
      <c r="K88" s="2"/>
      <c r="L88" s="2"/>
      <c r="M88" s="2"/>
    </row>
    <row r="89" spans="1:13" ht="21" x14ac:dyDescent="0.25">
      <c r="A89" s="36" t="s">
        <v>45</v>
      </c>
      <c r="B89" s="2"/>
      <c r="C89" s="2"/>
      <c r="D89" s="2"/>
      <c r="E89" s="2"/>
      <c r="F89" s="2"/>
      <c r="G89" s="2"/>
      <c r="H89" s="2"/>
      <c r="I89" s="2"/>
      <c r="J89" s="2"/>
      <c r="K89" s="2"/>
      <c r="L89" s="2"/>
      <c r="M89" s="2"/>
    </row>
    <row r="90" spans="1:13" ht="36" customHeight="1" x14ac:dyDescent="0.25">
      <c r="A90" s="60" t="s">
        <v>46</v>
      </c>
      <c r="B90" s="60"/>
      <c r="C90" s="60"/>
      <c r="D90" s="60"/>
      <c r="E90" s="60"/>
      <c r="F90" s="60"/>
      <c r="G90" s="2"/>
      <c r="H90" s="2"/>
      <c r="I90" s="2"/>
      <c r="J90" s="2"/>
      <c r="K90" s="2"/>
      <c r="L90" s="2"/>
      <c r="M90" s="2"/>
    </row>
    <row r="91" spans="1:13" ht="15.75" x14ac:dyDescent="0.25">
      <c r="A91" s="2"/>
      <c r="B91" s="2"/>
      <c r="C91" s="2"/>
      <c r="D91" s="2"/>
      <c r="E91" s="2"/>
      <c r="F91" s="2"/>
      <c r="G91" s="2"/>
      <c r="H91" s="2"/>
      <c r="I91" s="2"/>
      <c r="J91" s="2"/>
      <c r="K91" s="2"/>
      <c r="L91" s="2"/>
      <c r="M91" s="2"/>
    </row>
    <row r="92" spans="1:13" ht="21" x14ac:dyDescent="0.25">
      <c r="A92" s="75" t="s">
        <v>47</v>
      </c>
      <c r="B92" s="75"/>
      <c r="C92" s="37" t="s">
        <v>48</v>
      </c>
      <c r="D92" s="37" t="s">
        <v>49</v>
      </c>
      <c r="E92" s="75" t="s">
        <v>50</v>
      </c>
      <c r="F92" s="75"/>
      <c r="G92" s="2"/>
      <c r="H92" s="2"/>
      <c r="I92" s="2"/>
      <c r="J92" s="2"/>
      <c r="K92" s="2"/>
      <c r="L92" s="2"/>
      <c r="M92" s="2"/>
    </row>
    <row r="93" spans="1:13" ht="18.75" x14ac:dyDescent="0.25">
      <c r="A93" s="38"/>
      <c r="B93" s="38"/>
      <c r="C93" s="38"/>
      <c r="D93" s="38"/>
      <c r="E93" s="38"/>
      <c r="F93" s="38"/>
      <c r="G93" s="2"/>
      <c r="H93" s="2"/>
      <c r="I93" s="2"/>
      <c r="J93" s="2"/>
      <c r="K93" s="2"/>
      <c r="L93" s="2"/>
      <c r="M93" s="2"/>
    </row>
    <row r="94" spans="1:13" ht="18.75" x14ac:dyDescent="0.25">
      <c r="A94" s="69" t="s">
        <v>51</v>
      </c>
      <c r="B94" s="69"/>
      <c r="C94" s="69"/>
      <c r="D94" s="69"/>
      <c r="E94" s="69"/>
      <c r="F94" s="69"/>
      <c r="G94" s="2"/>
      <c r="H94" s="2"/>
      <c r="I94" s="2"/>
      <c r="J94" s="2"/>
      <c r="K94" s="2"/>
      <c r="L94" s="2"/>
      <c r="M94" s="2"/>
    </row>
    <row r="95" spans="1:13" ht="15.75" x14ac:dyDescent="0.25">
      <c r="A95" s="68" t="s">
        <v>80</v>
      </c>
      <c r="B95" s="61"/>
      <c r="C95" s="39">
        <v>5000</v>
      </c>
      <c r="D95" s="40">
        <v>1</v>
      </c>
      <c r="E95" s="70">
        <f t="shared" ref="E95:E104" si="0">C95*D95</f>
        <v>5000</v>
      </c>
      <c r="F95" s="70"/>
      <c r="G95" s="12"/>
      <c r="H95" s="2"/>
      <c r="I95" s="2"/>
      <c r="J95" s="2"/>
      <c r="K95" s="2"/>
      <c r="L95" s="2"/>
      <c r="M95" s="2"/>
    </row>
    <row r="96" spans="1:13" ht="15.75" x14ac:dyDescent="0.25">
      <c r="A96" s="68" t="s">
        <v>81</v>
      </c>
      <c r="B96" s="61"/>
      <c r="C96" s="39">
        <v>100</v>
      </c>
      <c r="D96" s="40">
        <v>48</v>
      </c>
      <c r="E96" s="62">
        <f t="shared" si="0"/>
        <v>4800</v>
      </c>
      <c r="F96" s="63"/>
      <c r="G96" s="12"/>
      <c r="H96" s="2"/>
      <c r="I96" s="2"/>
      <c r="J96" s="2"/>
      <c r="K96" s="2"/>
      <c r="L96" s="2"/>
      <c r="M96" s="2"/>
    </row>
    <row r="97" spans="1:13" ht="15.75" x14ac:dyDescent="0.25">
      <c r="A97" s="68" t="s">
        <v>82</v>
      </c>
      <c r="B97" s="61"/>
      <c r="C97" s="39">
        <v>1000</v>
      </c>
      <c r="D97" s="40">
        <v>1</v>
      </c>
      <c r="E97" s="62">
        <f t="shared" si="0"/>
        <v>1000</v>
      </c>
      <c r="F97" s="63"/>
      <c r="G97" s="12"/>
      <c r="H97" s="2"/>
      <c r="I97" s="2"/>
      <c r="J97" s="2"/>
      <c r="K97" s="2"/>
      <c r="L97" s="2"/>
      <c r="M97" s="2"/>
    </row>
    <row r="98" spans="1:13" ht="15.75" x14ac:dyDescent="0.25">
      <c r="A98" s="68" t="s">
        <v>83</v>
      </c>
      <c r="B98" s="61"/>
      <c r="C98" s="39">
        <v>1000</v>
      </c>
      <c r="D98" s="40">
        <v>1</v>
      </c>
      <c r="E98" s="62">
        <f t="shared" si="0"/>
        <v>1000</v>
      </c>
      <c r="F98" s="63"/>
      <c r="G98" s="12"/>
      <c r="H98" s="2"/>
      <c r="I98" s="2"/>
      <c r="J98" s="2"/>
      <c r="K98" s="2"/>
      <c r="L98" s="2"/>
      <c r="M98" s="2"/>
    </row>
    <row r="99" spans="1:13" ht="15.75" x14ac:dyDescent="0.25">
      <c r="A99" s="68" t="s">
        <v>84</v>
      </c>
      <c r="B99" s="61"/>
      <c r="C99" s="39">
        <v>5</v>
      </c>
      <c r="D99" s="40">
        <v>100</v>
      </c>
      <c r="E99" s="62">
        <f t="shared" si="0"/>
        <v>500</v>
      </c>
      <c r="F99" s="63"/>
      <c r="G99" s="12"/>
      <c r="H99" s="2"/>
      <c r="I99" s="2"/>
      <c r="J99" s="2"/>
      <c r="K99" s="2"/>
      <c r="L99" s="2"/>
      <c r="M99" s="2"/>
    </row>
    <row r="100" spans="1:13" ht="15.75" x14ac:dyDescent="0.25">
      <c r="A100" s="68" t="s">
        <v>85</v>
      </c>
      <c r="B100" s="61"/>
      <c r="C100" s="39">
        <v>500</v>
      </c>
      <c r="D100" s="40">
        <v>3</v>
      </c>
      <c r="E100" s="62">
        <f t="shared" si="0"/>
        <v>1500</v>
      </c>
      <c r="F100" s="63"/>
      <c r="G100" s="12"/>
      <c r="H100" s="2"/>
      <c r="I100" s="2"/>
      <c r="J100" s="2"/>
      <c r="K100" s="2"/>
      <c r="L100" s="2"/>
      <c r="M100" s="2"/>
    </row>
    <row r="101" spans="1:13" ht="15.75" x14ac:dyDescent="0.25">
      <c r="A101" s="68"/>
      <c r="B101" s="61"/>
      <c r="C101" s="39"/>
      <c r="D101" s="40"/>
      <c r="E101" s="62">
        <f t="shared" si="0"/>
        <v>0</v>
      </c>
      <c r="F101" s="63"/>
      <c r="G101" s="12"/>
      <c r="H101" s="2"/>
      <c r="I101" s="2"/>
      <c r="J101" s="2"/>
      <c r="K101" s="2"/>
      <c r="L101" s="2"/>
      <c r="M101" s="2"/>
    </row>
    <row r="102" spans="1:13" ht="15.75" x14ac:dyDescent="0.25">
      <c r="A102" s="68"/>
      <c r="B102" s="61"/>
      <c r="C102" s="39"/>
      <c r="D102" s="40"/>
      <c r="E102" s="62">
        <f t="shared" si="0"/>
        <v>0</v>
      </c>
      <c r="F102" s="63"/>
      <c r="G102" s="12"/>
      <c r="H102" s="2"/>
      <c r="I102" s="2"/>
      <c r="J102" s="2"/>
      <c r="K102" s="2"/>
      <c r="L102" s="2"/>
      <c r="M102" s="2"/>
    </row>
    <row r="103" spans="1:13" ht="15.75" x14ac:dyDescent="0.25">
      <c r="A103" s="68"/>
      <c r="B103" s="61"/>
      <c r="C103" s="39"/>
      <c r="D103" s="40"/>
      <c r="E103" s="62">
        <f t="shared" si="0"/>
        <v>0</v>
      </c>
      <c r="F103" s="63"/>
      <c r="G103" s="12"/>
      <c r="H103" s="2"/>
      <c r="I103" s="2"/>
      <c r="J103" s="2"/>
      <c r="K103" s="2"/>
      <c r="L103" s="2"/>
      <c r="M103" s="2"/>
    </row>
    <row r="104" spans="1:13" ht="22.5" customHeight="1" thickBot="1" x14ac:dyDescent="0.3">
      <c r="A104" s="68"/>
      <c r="B104" s="61"/>
      <c r="C104" s="39"/>
      <c r="D104" s="40"/>
      <c r="E104" s="73">
        <f t="shared" si="0"/>
        <v>0</v>
      </c>
      <c r="F104" s="74"/>
      <c r="G104" s="12"/>
      <c r="H104" s="2"/>
      <c r="I104" s="2"/>
      <c r="J104" s="2"/>
      <c r="K104" s="2"/>
      <c r="L104" s="2"/>
      <c r="M104" s="2"/>
    </row>
    <row r="105" spans="1:13" ht="16.5" thickBot="1" x14ac:dyDescent="0.3">
      <c r="A105" s="22"/>
      <c r="B105" s="22"/>
      <c r="C105" s="22"/>
      <c r="D105" s="41" t="s">
        <v>52</v>
      </c>
      <c r="E105" s="71">
        <f>SUM(E95:F104)</f>
        <v>13800</v>
      </c>
      <c r="F105" s="72"/>
      <c r="G105" s="6"/>
      <c r="H105" s="2"/>
      <c r="I105" s="2"/>
      <c r="J105" s="2"/>
      <c r="K105" s="2"/>
      <c r="L105" s="2"/>
      <c r="M105" s="2"/>
    </row>
    <row r="106" spans="1:13" ht="15.75" x14ac:dyDescent="0.25">
      <c r="A106" s="2"/>
      <c r="B106" s="2"/>
      <c r="C106" s="2"/>
      <c r="D106" s="23"/>
      <c r="E106" s="42"/>
      <c r="F106" s="42"/>
      <c r="G106" s="2"/>
      <c r="H106" s="2"/>
      <c r="I106" s="2"/>
      <c r="J106" s="2"/>
      <c r="K106" s="2"/>
      <c r="L106" s="2"/>
      <c r="M106" s="2"/>
    </row>
    <row r="107" spans="1:13" ht="18.75" x14ac:dyDescent="0.25">
      <c r="A107" s="69" t="s">
        <v>53</v>
      </c>
      <c r="B107" s="69"/>
      <c r="C107" s="69"/>
      <c r="D107" s="69"/>
      <c r="E107" s="69"/>
      <c r="F107" s="69"/>
      <c r="G107" s="2"/>
      <c r="H107" s="2"/>
      <c r="I107" s="2"/>
      <c r="J107" s="2"/>
      <c r="K107" s="2"/>
      <c r="L107" s="2"/>
      <c r="M107" s="2"/>
    </row>
    <row r="108" spans="1:13" ht="15.75" x14ac:dyDescent="0.25">
      <c r="A108" s="68" t="s">
        <v>79</v>
      </c>
      <c r="B108" s="61"/>
      <c r="C108" s="39">
        <v>500</v>
      </c>
      <c r="D108" s="40">
        <v>2</v>
      </c>
      <c r="E108" s="70">
        <f t="shared" ref="E108:E117" si="1">C108*D108</f>
        <v>1000</v>
      </c>
      <c r="F108" s="70"/>
      <c r="G108" s="12"/>
      <c r="H108" s="2"/>
      <c r="I108" s="2"/>
      <c r="J108" s="2"/>
      <c r="K108" s="2"/>
      <c r="L108" s="2"/>
      <c r="M108" s="2"/>
    </row>
    <row r="109" spans="1:13" ht="15.75" x14ac:dyDescent="0.25">
      <c r="A109" s="61"/>
      <c r="B109" s="61"/>
      <c r="C109" s="39"/>
      <c r="D109" s="40"/>
      <c r="E109" s="62">
        <f t="shared" si="1"/>
        <v>0</v>
      </c>
      <c r="F109" s="63"/>
      <c r="G109" s="12"/>
      <c r="H109" s="2"/>
      <c r="I109" s="2"/>
      <c r="J109" s="2"/>
      <c r="K109" s="2"/>
      <c r="L109" s="2"/>
      <c r="M109" s="2"/>
    </row>
    <row r="110" spans="1:13" ht="15.75" x14ac:dyDescent="0.25">
      <c r="A110" s="61"/>
      <c r="B110" s="61"/>
      <c r="C110" s="39"/>
      <c r="D110" s="40"/>
      <c r="E110" s="62">
        <f t="shared" si="1"/>
        <v>0</v>
      </c>
      <c r="F110" s="63"/>
      <c r="G110" s="12"/>
      <c r="H110" s="2"/>
      <c r="I110" s="2"/>
      <c r="J110" s="2"/>
      <c r="K110" s="2"/>
      <c r="L110" s="2"/>
      <c r="M110" s="2"/>
    </row>
    <row r="111" spans="1:13" ht="15.75" x14ac:dyDescent="0.25">
      <c r="A111" s="61"/>
      <c r="B111" s="61"/>
      <c r="C111" s="39"/>
      <c r="D111" s="40"/>
      <c r="E111" s="62">
        <f t="shared" si="1"/>
        <v>0</v>
      </c>
      <c r="F111" s="63"/>
      <c r="G111" s="12"/>
      <c r="H111" s="2"/>
      <c r="I111" s="2"/>
      <c r="J111" s="2"/>
      <c r="K111" s="2"/>
      <c r="L111" s="2"/>
      <c r="M111" s="2"/>
    </row>
    <row r="112" spans="1:13" ht="15.75" x14ac:dyDescent="0.25">
      <c r="A112" s="61"/>
      <c r="B112" s="61"/>
      <c r="C112" s="39"/>
      <c r="D112" s="40"/>
      <c r="E112" s="62">
        <f t="shared" si="1"/>
        <v>0</v>
      </c>
      <c r="F112" s="63"/>
      <c r="G112" s="12"/>
      <c r="H112" s="2"/>
      <c r="I112" s="2"/>
      <c r="J112" s="2"/>
      <c r="K112" s="2"/>
      <c r="L112" s="2"/>
      <c r="M112" s="2"/>
    </row>
    <row r="113" spans="1:13" ht="15.75" x14ac:dyDescent="0.25">
      <c r="A113" s="61"/>
      <c r="B113" s="61"/>
      <c r="C113" s="39"/>
      <c r="D113" s="40"/>
      <c r="E113" s="62">
        <f t="shared" si="1"/>
        <v>0</v>
      </c>
      <c r="F113" s="63"/>
      <c r="G113" s="12"/>
      <c r="H113" s="2"/>
      <c r="I113" s="2"/>
      <c r="J113" s="2"/>
      <c r="K113" s="2"/>
      <c r="L113" s="2"/>
      <c r="M113" s="2"/>
    </row>
    <row r="114" spans="1:13" ht="15.75" x14ac:dyDescent="0.25">
      <c r="A114" s="61"/>
      <c r="B114" s="61"/>
      <c r="C114" s="39"/>
      <c r="D114" s="40"/>
      <c r="E114" s="62">
        <f t="shared" si="1"/>
        <v>0</v>
      </c>
      <c r="F114" s="63"/>
      <c r="G114" s="12"/>
      <c r="H114" s="2"/>
      <c r="I114" s="2"/>
      <c r="J114" s="2"/>
      <c r="K114" s="2"/>
      <c r="L114" s="2"/>
      <c r="M114" s="2"/>
    </row>
    <row r="115" spans="1:13" ht="15.75" x14ac:dyDescent="0.25">
      <c r="A115" s="61"/>
      <c r="B115" s="61"/>
      <c r="C115" s="39"/>
      <c r="D115" s="40"/>
      <c r="E115" s="62">
        <f t="shared" si="1"/>
        <v>0</v>
      </c>
      <c r="F115" s="63"/>
      <c r="G115" s="12"/>
      <c r="H115" s="2"/>
      <c r="I115" s="2"/>
      <c r="J115" s="2"/>
      <c r="K115" s="2"/>
      <c r="L115" s="2"/>
      <c r="M115" s="2"/>
    </row>
    <row r="116" spans="1:13" ht="15.75" x14ac:dyDescent="0.25">
      <c r="A116" s="61"/>
      <c r="B116" s="61"/>
      <c r="C116" s="39"/>
      <c r="D116" s="40"/>
      <c r="E116" s="62">
        <f t="shared" si="1"/>
        <v>0</v>
      </c>
      <c r="F116" s="63"/>
      <c r="G116" s="12"/>
      <c r="H116" s="2"/>
      <c r="I116" s="2"/>
      <c r="J116" s="2"/>
      <c r="K116" s="2"/>
      <c r="L116" s="2"/>
      <c r="M116" s="2"/>
    </row>
    <row r="117" spans="1:13" ht="22.5" customHeight="1" x14ac:dyDescent="0.25">
      <c r="A117" s="61"/>
      <c r="B117" s="61"/>
      <c r="C117" s="39"/>
      <c r="D117" s="40"/>
      <c r="E117" s="62">
        <f t="shared" si="1"/>
        <v>0</v>
      </c>
      <c r="F117" s="63"/>
      <c r="G117" s="12"/>
      <c r="H117" s="2"/>
      <c r="I117" s="2"/>
      <c r="J117" s="2"/>
      <c r="K117" s="2"/>
      <c r="L117" s="2"/>
      <c r="M117" s="2"/>
    </row>
    <row r="118" spans="1:13" ht="22.5" customHeight="1" thickBot="1" x14ac:dyDescent="0.3">
      <c r="A118" s="31"/>
      <c r="B118" s="31"/>
      <c r="C118" s="43"/>
      <c r="D118" s="41" t="s">
        <v>52</v>
      </c>
      <c r="E118" s="64">
        <f>SUM(E108:F117)</f>
        <v>1000</v>
      </c>
      <c r="F118" s="65"/>
      <c r="G118" s="6"/>
      <c r="H118" s="2"/>
      <c r="I118" s="2"/>
      <c r="J118" s="2"/>
      <c r="K118" s="2"/>
      <c r="L118" s="2"/>
      <c r="M118" s="2"/>
    </row>
    <row r="119" spans="1:13" ht="22.5" customHeight="1" x14ac:dyDescent="0.25">
      <c r="A119" s="44"/>
      <c r="B119" s="44"/>
      <c r="C119" s="45"/>
      <c r="D119" s="23"/>
      <c r="E119" s="42"/>
      <c r="F119" s="42"/>
      <c r="G119" s="2"/>
      <c r="H119" s="2"/>
      <c r="I119" s="2"/>
      <c r="J119" s="2"/>
      <c r="K119" s="2"/>
      <c r="L119" s="2"/>
      <c r="M119" s="2"/>
    </row>
    <row r="120" spans="1:13" ht="18.75" x14ac:dyDescent="0.25">
      <c r="A120" s="69" t="s">
        <v>54</v>
      </c>
      <c r="B120" s="69"/>
      <c r="C120" s="69"/>
      <c r="D120" s="69"/>
      <c r="E120" s="69"/>
      <c r="F120" s="69"/>
      <c r="G120" s="2"/>
      <c r="H120" s="2"/>
      <c r="I120" s="2"/>
      <c r="J120" s="2"/>
      <c r="K120" s="2"/>
      <c r="L120" s="2"/>
      <c r="M120" s="2"/>
    </row>
    <row r="121" spans="1:13" ht="15.75" x14ac:dyDescent="0.25">
      <c r="A121" s="68" t="s">
        <v>78</v>
      </c>
      <c r="B121" s="61"/>
      <c r="C121" s="39">
        <v>5000</v>
      </c>
      <c r="D121" s="40">
        <v>6</v>
      </c>
      <c r="E121" s="70">
        <f t="shared" ref="E121:E130" si="2">C121*D121</f>
        <v>30000</v>
      </c>
      <c r="F121" s="70"/>
      <c r="G121" s="12"/>
      <c r="H121" s="2"/>
      <c r="I121" s="2"/>
      <c r="J121" s="2"/>
      <c r="K121" s="2"/>
      <c r="L121" s="2"/>
      <c r="M121" s="2"/>
    </row>
    <row r="122" spans="1:13" ht="15.75" x14ac:dyDescent="0.25">
      <c r="A122" s="61"/>
      <c r="B122" s="61"/>
      <c r="C122" s="39"/>
      <c r="D122" s="40"/>
      <c r="E122" s="62">
        <f t="shared" si="2"/>
        <v>0</v>
      </c>
      <c r="F122" s="63"/>
      <c r="G122" s="12"/>
      <c r="H122" s="2"/>
      <c r="I122" s="2"/>
      <c r="J122" s="2"/>
      <c r="K122" s="2"/>
      <c r="L122" s="2"/>
      <c r="M122" s="2"/>
    </row>
    <row r="123" spans="1:13" ht="15.75" x14ac:dyDescent="0.25">
      <c r="A123" s="61"/>
      <c r="B123" s="61"/>
      <c r="C123" s="39"/>
      <c r="D123" s="40"/>
      <c r="E123" s="62">
        <f t="shared" si="2"/>
        <v>0</v>
      </c>
      <c r="F123" s="63"/>
      <c r="G123" s="12"/>
      <c r="H123" s="2"/>
      <c r="I123" s="2"/>
      <c r="J123" s="2"/>
      <c r="K123" s="2"/>
      <c r="L123" s="2"/>
      <c r="M123" s="2"/>
    </row>
    <row r="124" spans="1:13" ht="15.75" x14ac:dyDescent="0.25">
      <c r="A124" s="61"/>
      <c r="B124" s="61"/>
      <c r="C124" s="39"/>
      <c r="D124" s="40"/>
      <c r="E124" s="62">
        <f t="shared" si="2"/>
        <v>0</v>
      </c>
      <c r="F124" s="63"/>
      <c r="G124" s="12"/>
      <c r="H124" s="2"/>
      <c r="I124" s="2"/>
      <c r="J124" s="2"/>
      <c r="K124" s="2"/>
      <c r="L124" s="2"/>
      <c r="M124" s="2"/>
    </row>
    <row r="125" spans="1:13" ht="15.75" x14ac:dyDescent="0.25">
      <c r="A125" s="61"/>
      <c r="B125" s="61"/>
      <c r="C125" s="39"/>
      <c r="D125" s="40"/>
      <c r="E125" s="62">
        <f t="shared" si="2"/>
        <v>0</v>
      </c>
      <c r="F125" s="63"/>
      <c r="G125" s="12"/>
      <c r="H125" s="2"/>
      <c r="I125" s="2"/>
      <c r="J125" s="2"/>
      <c r="K125" s="2"/>
      <c r="L125" s="2"/>
      <c r="M125" s="2"/>
    </row>
    <row r="126" spans="1:13" ht="15.75" x14ac:dyDescent="0.25">
      <c r="A126" s="61"/>
      <c r="B126" s="61"/>
      <c r="C126" s="39"/>
      <c r="D126" s="40"/>
      <c r="E126" s="62">
        <f t="shared" si="2"/>
        <v>0</v>
      </c>
      <c r="F126" s="63"/>
      <c r="G126" s="12"/>
      <c r="H126" s="2"/>
      <c r="I126" s="2"/>
      <c r="J126" s="2"/>
      <c r="K126" s="2"/>
      <c r="L126" s="2"/>
      <c r="M126" s="2"/>
    </row>
    <row r="127" spans="1:13" ht="15.75" x14ac:dyDescent="0.25">
      <c r="A127" s="61"/>
      <c r="B127" s="61"/>
      <c r="C127" s="39"/>
      <c r="D127" s="40"/>
      <c r="E127" s="62">
        <f t="shared" si="2"/>
        <v>0</v>
      </c>
      <c r="F127" s="63"/>
      <c r="G127" s="12"/>
      <c r="H127" s="2"/>
      <c r="I127" s="2"/>
      <c r="J127" s="2"/>
      <c r="K127" s="2"/>
      <c r="L127" s="2"/>
      <c r="M127" s="2"/>
    </row>
    <row r="128" spans="1:13" ht="15.75" x14ac:dyDescent="0.25">
      <c r="A128" s="61"/>
      <c r="B128" s="61"/>
      <c r="C128" s="39"/>
      <c r="D128" s="40"/>
      <c r="E128" s="62">
        <f t="shared" si="2"/>
        <v>0</v>
      </c>
      <c r="F128" s="63"/>
      <c r="G128" s="12"/>
      <c r="H128" s="2"/>
      <c r="I128" s="2"/>
      <c r="J128" s="2"/>
      <c r="K128" s="2"/>
      <c r="L128" s="2"/>
      <c r="M128" s="2"/>
    </row>
    <row r="129" spans="1:13" ht="15.75" x14ac:dyDescent="0.25">
      <c r="A129" s="61"/>
      <c r="B129" s="61"/>
      <c r="C129" s="39"/>
      <c r="D129" s="40"/>
      <c r="E129" s="62">
        <f t="shared" si="2"/>
        <v>0</v>
      </c>
      <c r="F129" s="63"/>
      <c r="G129" s="12"/>
      <c r="H129" s="2"/>
      <c r="I129" s="2"/>
      <c r="J129" s="2"/>
      <c r="K129" s="2"/>
      <c r="L129" s="2"/>
      <c r="M129" s="2"/>
    </row>
    <row r="130" spans="1:13" ht="22.5" customHeight="1" x14ac:dyDescent="0.25">
      <c r="A130" s="61"/>
      <c r="B130" s="61"/>
      <c r="C130" s="39"/>
      <c r="D130" s="40"/>
      <c r="E130" s="62">
        <f t="shared" si="2"/>
        <v>0</v>
      </c>
      <c r="F130" s="63"/>
      <c r="G130" s="12"/>
      <c r="H130" s="2"/>
      <c r="I130" s="2"/>
      <c r="J130" s="2"/>
      <c r="K130" s="2"/>
      <c r="L130" s="2"/>
      <c r="M130" s="2"/>
    </row>
    <row r="131" spans="1:13" ht="22.5" customHeight="1" thickBot="1" x14ac:dyDescent="0.3">
      <c r="A131" s="31"/>
      <c r="B131" s="31"/>
      <c r="C131" s="43"/>
      <c r="D131" s="41" t="s">
        <v>52</v>
      </c>
      <c r="E131" s="64">
        <f>SUM(E121:F130)</f>
        <v>30000</v>
      </c>
      <c r="F131" s="65"/>
      <c r="G131" s="6"/>
      <c r="H131" s="2"/>
      <c r="I131" s="2"/>
      <c r="J131" s="2"/>
      <c r="K131" s="2"/>
      <c r="L131" s="2"/>
      <c r="M131" s="2"/>
    </row>
    <row r="132" spans="1:13" ht="22.5" customHeight="1" x14ac:dyDescent="0.25">
      <c r="A132" s="44"/>
      <c r="B132" s="44"/>
      <c r="C132" s="45"/>
      <c r="D132" s="23"/>
      <c r="E132" s="42"/>
      <c r="F132" s="42"/>
      <c r="G132" s="2"/>
      <c r="H132" s="2"/>
      <c r="I132" s="2"/>
      <c r="J132" s="2"/>
      <c r="K132" s="2"/>
      <c r="L132" s="2"/>
      <c r="M132" s="2"/>
    </row>
    <row r="133" spans="1:13" ht="18.75" x14ac:dyDescent="0.25">
      <c r="A133" s="69" t="s">
        <v>55</v>
      </c>
      <c r="B133" s="69"/>
      <c r="C133" s="69"/>
      <c r="D133" s="69"/>
      <c r="E133" s="69"/>
      <c r="F133" s="69"/>
      <c r="G133" s="2"/>
      <c r="H133" s="2"/>
      <c r="I133" s="2"/>
      <c r="J133" s="2"/>
      <c r="K133" s="2"/>
      <c r="L133" s="2"/>
      <c r="M133" s="2"/>
    </row>
    <row r="134" spans="1:13" ht="15.75" x14ac:dyDescent="0.25">
      <c r="A134" s="61"/>
      <c r="B134" s="61"/>
      <c r="C134" s="39"/>
      <c r="D134" s="40"/>
      <c r="E134" s="70">
        <f t="shared" ref="E134:E143" si="3">C134*D134</f>
        <v>0</v>
      </c>
      <c r="F134" s="70"/>
      <c r="G134" s="12"/>
      <c r="H134" s="2"/>
      <c r="I134" s="2"/>
      <c r="J134" s="2"/>
      <c r="K134" s="2"/>
      <c r="L134" s="2"/>
      <c r="M134" s="2"/>
    </row>
    <row r="135" spans="1:13" ht="15.75" x14ac:dyDescent="0.25">
      <c r="A135" s="61"/>
      <c r="B135" s="61"/>
      <c r="C135" s="39"/>
      <c r="D135" s="40"/>
      <c r="E135" s="62">
        <f t="shared" si="3"/>
        <v>0</v>
      </c>
      <c r="F135" s="63"/>
      <c r="G135" s="12"/>
      <c r="H135" s="2"/>
      <c r="I135" s="2"/>
      <c r="J135" s="2"/>
      <c r="K135" s="2"/>
      <c r="L135" s="2"/>
      <c r="M135" s="2"/>
    </row>
    <row r="136" spans="1:13" ht="15.75" x14ac:dyDescent="0.25">
      <c r="A136" s="61"/>
      <c r="B136" s="61"/>
      <c r="C136" s="39"/>
      <c r="D136" s="40"/>
      <c r="E136" s="62">
        <f t="shared" si="3"/>
        <v>0</v>
      </c>
      <c r="F136" s="63"/>
      <c r="G136" s="12"/>
      <c r="H136" s="2"/>
      <c r="I136" s="2"/>
      <c r="J136" s="2"/>
      <c r="K136" s="2"/>
      <c r="L136" s="2"/>
      <c r="M136" s="2"/>
    </row>
    <row r="137" spans="1:13" ht="15.75" x14ac:dyDescent="0.25">
      <c r="A137" s="61"/>
      <c r="B137" s="61"/>
      <c r="C137" s="39"/>
      <c r="D137" s="40"/>
      <c r="E137" s="62">
        <f t="shared" si="3"/>
        <v>0</v>
      </c>
      <c r="F137" s="63"/>
      <c r="G137" s="12"/>
      <c r="H137" s="2"/>
      <c r="I137" s="2"/>
      <c r="J137" s="2"/>
      <c r="K137" s="2"/>
      <c r="L137" s="2"/>
      <c r="M137" s="2"/>
    </row>
    <row r="138" spans="1:13" ht="15.75" x14ac:dyDescent="0.25">
      <c r="A138" s="61"/>
      <c r="B138" s="61"/>
      <c r="C138" s="39"/>
      <c r="D138" s="40"/>
      <c r="E138" s="62">
        <f t="shared" si="3"/>
        <v>0</v>
      </c>
      <c r="F138" s="63"/>
      <c r="G138" s="12"/>
      <c r="H138" s="2"/>
      <c r="I138" s="2"/>
      <c r="J138" s="2"/>
      <c r="K138" s="2"/>
      <c r="L138" s="2"/>
      <c r="M138" s="2"/>
    </row>
    <row r="139" spans="1:13" ht="15.75" x14ac:dyDescent="0.25">
      <c r="A139" s="61"/>
      <c r="B139" s="61"/>
      <c r="C139" s="39"/>
      <c r="D139" s="40"/>
      <c r="E139" s="62">
        <f t="shared" si="3"/>
        <v>0</v>
      </c>
      <c r="F139" s="63"/>
      <c r="G139" s="12"/>
      <c r="H139" s="2"/>
      <c r="I139" s="2"/>
      <c r="J139" s="2"/>
      <c r="K139" s="2"/>
      <c r="L139" s="2"/>
      <c r="M139" s="2"/>
    </row>
    <row r="140" spans="1:13" ht="15.75" x14ac:dyDescent="0.25">
      <c r="A140" s="61"/>
      <c r="B140" s="61"/>
      <c r="C140" s="39"/>
      <c r="D140" s="40"/>
      <c r="E140" s="62">
        <f t="shared" si="3"/>
        <v>0</v>
      </c>
      <c r="F140" s="63"/>
      <c r="G140" s="12"/>
      <c r="H140" s="2"/>
      <c r="I140" s="2"/>
      <c r="J140" s="2"/>
      <c r="K140" s="2"/>
      <c r="L140" s="2"/>
      <c r="M140" s="2"/>
    </row>
    <row r="141" spans="1:13" ht="15.75" x14ac:dyDescent="0.25">
      <c r="A141" s="61"/>
      <c r="B141" s="61"/>
      <c r="C141" s="39"/>
      <c r="D141" s="40"/>
      <c r="E141" s="62">
        <f t="shared" si="3"/>
        <v>0</v>
      </c>
      <c r="F141" s="63"/>
      <c r="G141" s="12"/>
      <c r="H141" s="2"/>
      <c r="I141" s="2"/>
      <c r="J141" s="2"/>
      <c r="K141" s="2"/>
      <c r="L141" s="2"/>
      <c r="M141" s="2"/>
    </row>
    <row r="142" spans="1:13" ht="15.75" x14ac:dyDescent="0.25">
      <c r="A142" s="61"/>
      <c r="B142" s="61"/>
      <c r="C142" s="39"/>
      <c r="D142" s="40"/>
      <c r="E142" s="62">
        <f t="shared" si="3"/>
        <v>0</v>
      </c>
      <c r="F142" s="63"/>
      <c r="G142" s="12"/>
      <c r="H142" s="2"/>
      <c r="I142" s="2"/>
      <c r="J142" s="2"/>
      <c r="K142" s="2"/>
      <c r="L142" s="2"/>
      <c r="M142" s="2"/>
    </row>
    <row r="143" spans="1:13" ht="22.5" customHeight="1" x14ac:dyDescent="0.25">
      <c r="A143" s="61"/>
      <c r="B143" s="61"/>
      <c r="C143" s="39"/>
      <c r="D143" s="40"/>
      <c r="E143" s="62">
        <f t="shared" si="3"/>
        <v>0</v>
      </c>
      <c r="F143" s="63"/>
      <c r="G143" s="12"/>
      <c r="H143" s="2"/>
      <c r="I143" s="2"/>
      <c r="J143" s="2"/>
      <c r="K143" s="2"/>
      <c r="L143" s="2"/>
      <c r="M143" s="2"/>
    </row>
    <row r="144" spans="1:13" ht="22.5" customHeight="1" thickBot="1" x14ac:dyDescent="0.3">
      <c r="A144" s="31"/>
      <c r="B144" s="31"/>
      <c r="C144" s="43"/>
      <c r="D144" s="41" t="s">
        <v>52</v>
      </c>
      <c r="E144" s="64">
        <f>SUM(E134:F143)</f>
        <v>0</v>
      </c>
      <c r="F144" s="65"/>
      <c r="G144" s="6"/>
      <c r="H144" s="2"/>
      <c r="I144" s="2"/>
      <c r="J144" s="2"/>
      <c r="K144" s="2"/>
      <c r="L144" s="2"/>
      <c r="M144" s="2"/>
    </row>
    <row r="145" spans="1:13" ht="22.5" customHeight="1" x14ac:dyDescent="0.25">
      <c r="A145" s="44"/>
      <c r="B145" s="44"/>
      <c r="C145" s="45"/>
      <c r="D145" s="23"/>
      <c r="E145" s="42"/>
      <c r="F145" s="42"/>
      <c r="G145" s="2"/>
      <c r="H145" s="2"/>
      <c r="I145" s="2"/>
      <c r="J145" s="2"/>
      <c r="K145" s="2"/>
      <c r="L145" s="2"/>
      <c r="M145" s="2"/>
    </row>
    <row r="146" spans="1:13" ht="18.75" x14ac:dyDescent="0.25">
      <c r="A146" s="69" t="s">
        <v>56</v>
      </c>
      <c r="B146" s="69"/>
      <c r="C146" s="69"/>
      <c r="D146" s="69"/>
      <c r="E146" s="69"/>
      <c r="F146" s="69"/>
      <c r="G146" s="2"/>
      <c r="H146" s="2"/>
      <c r="I146" s="2"/>
      <c r="J146" s="2"/>
      <c r="K146" s="2"/>
      <c r="L146" s="2"/>
      <c r="M146" s="2"/>
    </row>
    <row r="147" spans="1:13" ht="15.75" x14ac:dyDescent="0.25">
      <c r="A147" s="68" t="s">
        <v>86</v>
      </c>
      <c r="B147" s="61"/>
      <c r="C147" s="39">
        <v>250</v>
      </c>
      <c r="D147" s="40">
        <v>3</v>
      </c>
      <c r="E147" s="70">
        <f t="shared" ref="E147:E156" si="4">C147*D147</f>
        <v>750</v>
      </c>
      <c r="F147" s="70"/>
      <c r="G147" s="12"/>
      <c r="H147" s="2"/>
      <c r="I147" s="2"/>
      <c r="J147" s="2"/>
      <c r="K147" s="2"/>
      <c r="L147" s="2"/>
      <c r="M147" s="2"/>
    </row>
    <row r="148" spans="1:13" ht="15.75" x14ac:dyDescent="0.25">
      <c r="A148" s="68" t="s">
        <v>87</v>
      </c>
      <c r="B148" s="61"/>
      <c r="C148" s="39">
        <v>250</v>
      </c>
      <c r="D148" s="40">
        <v>3</v>
      </c>
      <c r="E148" s="62">
        <f t="shared" si="4"/>
        <v>750</v>
      </c>
      <c r="F148" s="63"/>
      <c r="G148" s="12"/>
      <c r="H148" s="2"/>
      <c r="I148" s="2"/>
      <c r="J148" s="2"/>
      <c r="K148" s="2"/>
      <c r="L148" s="2"/>
      <c r="M148" s="2"/>
    </row>
    <row r="149" spans="1:13" ht="15.75" x14ac:dyDescent="0.25">
      <c r="A149" s="68" t="s">
        <v>88</v>
      </c>
      <c r="B149" s="61"/>
      <c r="C149" s="39">
        <v>75</v>
      </c>
      <c r="D149" s="40">
        <v>48</v>
      </c>
      <c r="E149" s="62">
        <f t="shared" si="4"/>
        <v>3600</v>
      </c>
      <c r="F149" s="63"/>
      <c r="G149" s="12"/>
      <c r="H149" s="2"/>
      <c r="I149" s="2"/>
      <c r="J149" s="2"/>
      <c r="K149" s="2"/>
      <c r="L149" s="2"/>
      <c r="M149" s="2"/>
    </row>
    <row r="150" spans="1:13" ht="15.75" x14ac:dyDescent="0.25">
      <c r="A150" s="68" t="s">
        <v>89</v>
      </c>
      <c r="B150" s="61"/>
      <c r="C150" s="39">
        <v>35</v>
      </c>
      <c r="D150" s="40">
        <v>48</v>
      </c>
      <c r="E150" s="62">
        <f t="shared" si="4"/>
        <v>1680</v>
      </c>
      <c r="F150" s="63"/>
      <c r="G150" s="12"/>
      <c r="H150" s="2"/>
      <c r="I150" s="2"/>
      <c r="J150" s="2"/>
      <c r="K150" s="2"/>
      <c r="L150" s="2"/>
      <c r="M150" s="2"/>
    </row>
    <row r="151" spans="1:13" ht="15.75" x14ac:dyDescent="0.25">
      <c r="A151" s="61" t="s">
        <v>112</v>
      </c>
      <c r="B151" s="61"/>
      <c r="C151" s="39">
        <v>250</v>
      </c>
      <c r="D151" s="40">
        <v>3</v>
      </c>
      <c r="E151" s="62">
        <f t="shared" si="4"/>
        <v>750</v>
      </c>
      <c r="F151" s="63"/>
      <c r="G151" s="12"/>
      <c r="H151" s="2"/>
      <c r="I151" s="2"/>
      <c r="J151" s="2"/>
      <c r="K151" s="2"/>
      <c r="L151" s="2"/>
      <c r="M151" s="2"/>
    </row>
    <row r="152" spans="1:13" ht="15.75" x14ac:dyDescent="0.25">
      <c r="A152" s="61"/>
      <c r="B152" s="61"/>
      <c r="C152" s="39"/>
      <c r="D152" s="40"/>
      <c r="E152" s="62">
        <f t="shared" si="4"/>
        <v>0</v>
      </c>
      <c r="F152" s="63"/>
      <c r="G152" s="12"/>
      <c r="H152" s="2"/>
      <c r="I152" s="2"/>
      <c r="J152" s="2"/>
      <c r="K152" s="2"/>
      <c r="L152" s="2"/>
      <c r="M152" s="2"/>
    </row>
    <row r="153" spans="1:13" ht="15.75" x14ac:dyDescent="0.25">
      <c r="A153" s="61"/>
      <c r="B153" s="61"/>
      <c r="C153" s="39"/>
      <c r="D153" s="40"/>
      <c r="E153" s="62">
        <f t="shared" si="4"/>
        <v>0</v>
      </c>
      <c r="F153" s="63"/>
      <c r="G153" s="12"/>
      <c r="H153" s="2"/>
      <c r="I153" s="2"/>
      <c r="J153" s="2"/>
      <c r="K153" s="2"/>
      <c r="L153" s="2"/>
      <c r="M153" s="2"/>
    </row>
    <row r="154" spans="1:13" ht="15.75" x14ac:dyDescent="0.25">
      <c r="A154" s="61"/>
      <c r="B154" s="61"/>
      <c r="C154" s="39"/>
      <c r="D154" s="40"/>
      <c r="E154" s="62">
        <f t="shared" si="4"/>
        <v>0</v>
      </c>
      <c r="F154" s="63"/>
      <c r="G154" s="12"/>
      <c r="H154" s="2"/>
      <c r="I154" s="2"/>
      <c r="J154" s="2"/>
      <c r="K154" s="2"/>
      <c r="L154" s="2"/>
      <c r="M154" s="2"/>
    </row>
    <row r="155" spans="1:13" ht="15.75" x14ac:dyDescent="0.25">
      <c r="A155" s="61"/>
      <c r="B155" s="61"/>
      <c r="C155" s="39"/>
      <c r="D155" s="40"/>
      <c r="E155" s="62">
        <f t="shared" si="4"/>
        <v>0</v>
      </c>
      <c r="F155" s="63"/>
      <c r="G155" s="12"/>
      <c r="H155" s="2"/>
      <c r="I155" s="2"/>
      <c r="J155" s="2"/>
      <c r="K155" s="2"/>
      <c r="L155" s="2"/>
      <c r="M155" s="2"/>
    </row>
    <row r="156" spans="1:13" ht="22.5" customHeight="1" x14ac:dyDescent="0.25">
      <c r="A156" s="61"/>
      <c r="B156" s="61"/>
      <c r="C156" s="39"/>
      <c r="D156" s="40"/>
      <c r="E156" s="62">
        <f t="shared" si="4"/>
        <v>0</v>
      </c>
      <c r="F156" s="63"/>
      <c r="G156" s="12"/>
      <c r="H156" s="2"/>
      <c r="I156" s="2"/>
      <c r="J156" s="2"/>
      <c r="K156" s="2"/>
      <c r="L156" s="2"/>
      <c r="M156" s="2"/>
    </row>
    <row r="157" spans="1:13" ht="22.5" customHeight="1" thickBot="1" x14ac:dyDescent="0.3">
      <c r="A157" s="31"/>
      <c r="B157" s="31"/>
      <c r="C157" s="43"/>
      <c r="D157" s="41" t="s">
        <v>52</v>
      </c>
      <c r="E157" s="64">
        <f>SUM(E147:F156)</f>
        <v>7530</v>
      </c>
      <c r="F157" s="65"/>
      <c r="G157" s="6"/>
      <c r="H157" s="2"/>
      <c r="I157" s="2"/>
      <c r="J157" s="2"/>
      <c r="K157" s="2"/>
      <c r="L157" s="2"/>
      <c r="M157" s="2"/>
    </row>
    <row r="158" spans="1:13" ht="22.5" customHeight="1" thickBot="1" x14ac:dyDescent="0.3">
      <c r="A158" s="44"/>
      <c r="B158" s="44"/>
      <c r="C158" s="45"/>
      <c r="D158" s="2"/>
      <c r="E158" s="46"/>
      <c r="F158" s="46"/>
      <c r="G158" s="2"/>
      <c r="H158" s="2"/>
      <c r="I158" s="2"/>
      <c r="J158" s="2"/>
      <c r="K158" s="2"/>
      <c r="L158" s="2"/>
      <c r="M158" s="2"/>
    </row>
    <row r="159" spans="1:13" ht="22.5" customHeight="1" thickBot="1" x14ac:dyDescent="0.3">
      <c r="A159" s="44"/>
      <c r="B159" s="44"/>
      <c r="C159" s="45"/>
      <c r="D159" s="47" t="s">
        <v>57</v>
      </c>
      <c r="E159" s="66">
        <f>SUM(E157,E144,E131,E118,E105,)</f>
        <v>52330</v>
      </c>
      <c r="F159" s="67"/>
      <c r="G159" s="6"/>
      <c r="H159" s="2"/>
      <c r="I159" s="2"/>
      <c r="J159" s="2"/>
      <c r="K159" s="2"/>
      <c r="L159" s="2"/>
      <c r="M159" s="2"/>
    </row>
    <row r="160" spans="1:13" ht="22.5" customHeight="1" x14ac:dyDescent="0.25">
      <c r="A160" s="44"/>
      <c r="B160" s="44"/>
      <c r="C160" s="45"/>
      <c r="D160" s="2"/>
      <c r="E160" s="42"/>
      <c r="F160" s="42"/>
      <c r="G160" s="2"/>
      <c r="H160" s="2"/>
      <c r="I160" s="2"/>
      <c r="J160" s="2"/>
      <c r="K160" s="2"/>
      <c r="L160" s="2"/>
      <c r="M160" s="2"/>
    </row>
    <row r="161" spans="1:13" ht="47.1" customHeight="1" thickBot="1" x14ac:dyDescent="0.3">
      <c r="A161" s="56" t="s">
        <v>58</v>
      </c>
      <c r="B161" s="56"/>
      <c r="C161" s="56"/>
      <c r="D161" s="56"/>
      <c r="E161" s="56"/>
      <c r="F161" s="56"/>
      <c r="G161" s="2"/>
      <c r="H161" s="2"/>
      <c r="I161" s="2"/>
      <c r="J161" s="2"/>
      <c r="K161" s="2"/>
      <c r="L161" s="2"/>
      <c r="M161" s="2"/>
    </row>
    <row r="162" spans="1:13" ht="144" customHeight="1" thickBot="1" x14ac:dyDescent="0.3">
      <c r="A162" s="53" t="s">
        <v>115</v>
      </c>
      <c r="B162" s="54"/>
      <c r="C162" s="54"/>
      <c r="D162" s="54"/>
      <c r="E162" s="54"/>
      <c r="F162" s="55"/>
      <c r="G162" s="6"/>
      <c r="H162" s="2"/>
      <c r="I162" s="2"/>
      <c r="J162" s="2"/>
      <c r="K162" s="2"/>
      <c r="L162" s="2"/>
      <c r="M162" s="2"/>
    </row>
    <row r="163" spans="1:13" ht="15.75" x14ac:dyDescent="0.25">
      <c r="A163" s="32"/>
      <c r="B163" s="32"/>
      <c r="C163" s="32"/>
      <c r="D163" s="32"/>
      <c r="E163" s="32"/>
      <c r="F163" s="32"/>
      <c r="G163" s="2"/>
      <c r="H163" s="2"/>
      <c r="I163" s="2"/>
      <c r="J163" s="2"/>
      <c r="K163" s="2"/>
      <c r="L163" s="2"/>
      <c r="M163" s="2"/>
    </row>
    <row r="164" spans="1:13" ht="30.75" customHeight="1" thickBot="1" x14ac:dyDescent="0.3">
      <c r="A164" s="56" t="s">
        <v>59</v>
      </c>
      <c r="B164" s="56"/>
      <c r="C164" s="56"/>
      <c r="D164" s="56"/>
      <c r="E164" s="56"/>
      <c r="F164" s="56"/>
      <c r="G164" s="2"/>
      <c r="H164" s="2"/>
      <c r="I164" s="2"/>
      <c r="J164" s="2"/>
      <c r="K164" s="2"/>
      <c r="L164" s="2"/>
      <c r="M164" s="2"/>
    </row>
    <row r="165" spans="1:13" ht="144" customHeight="1" thickBot="1" x14ac:dyDescent="0.3">
      <c r="A165" s="53" t="s">
        <v>106</v>
      </c>
      <c r="B165" s="54"/>
      <c r="C165" s="54"/>
      <c r="D165" s="54"/>
      <c r="E165" s="54"/>
      <c r="F165" s="55"/>
      <c r="G165" s="6"/>
      <c r="H165" s="2"/>
      <c r="I165" s="2"/>
      <c r="J165" s="2"/>
      <c r="K165" s="2"/>
      <c r="L165" s="2"/>
      <c r="M165" s="2"/>
    </row>
    <row r="166" spans="1:13" ht="15.75" x14ac:dyDescent="0.25">
      <c r="A166" s="32"/>
      <c r="B166" s="32"/>
      <c r="C166" s="32"/>
      <c r="D166" s="32"/>
      <c r="E166" s="32"/>
      <c r="F166" s="32"/>
      <c r="G166" s="2"/>
      <c r="H166" s="2"/>
      <c r="I166" s="2"/>
      <c r="J166" s="2"/>
      <c r="K166" s="2"/>
      <c r="L166" s="2"/>
      <c r="M166" s="2"/>
    </row>
    <row r="167" spans="1:13" ht="15.75" x14ac:dyDescent="0.25">
      <c r="A167" s="2"/>
      <c r="B167" s="2"/>
      <c r="C167" s="2"/>
      <c r="D167" s="2"/>
      <c r="E167" s="2"/>
      <c r="F167" s="2"/>
      <c r="G167" s="2"/>
      <c r="H167" s="2"/>
      <c r="I167" s="2"/>
      <c r="J167" s="2"/>
      <c r="K167" s="2"/>
      <c r="L167" s="2"/>
      <c r="M167" s="2"/>
    </row>
    <row r="168" spans="1:13" ht="26.25" x14ac:dyDescent="0.25">
      <c r="A168" s="48" t="s">
        <v>60</v>
      </c>
      <c r="B168" s="48"/>
      <c r="C168" s="48"/>
      <c r="D168" s="48"/>
      <c r="E168" s="48"/>
      <c r="F168" s="48"/>
      <c r="G168" s="48"/>
      <c r="H168" s="2"/>
      <c r="I168" s="2"/>
      <c r="J168" s="2"/>
      <c r="K168" s="2"/>
      <c r="L168" s="2"/>
      <c r="M168" s="2"/>
    </row>
    <row r="169" spans="1:13" ht="15.75" x14ac:dyDescent="0.25">
      <c r="A169" s="1"/>
      <c r="B169" s="1"/>
      <c r="C169" s="1"/>
      <c r="D169" s="1"/>
      <c r="E169" s="1"/>
      <c r="F169" s="1"/>
      <c r="G169" s="2"/>
      <c r="H169" s="2"/>
      <c r="I169" s="2"/>
      <c r="J169" s="2"/>
      <c r="K169" s="2"/>
      <c r="L169" s="2"/>
      <c r="M169" s="2"/>
    </row>
    <row r="170" spans="1:13" ht="45.95" customHeight="1" thickBot="1" x14ac:dyDescent="0.3">
      <c r="A170" s="56" t="s">
        <v>61</v>
      </c>
      <c r="B170" s="56"/>
      <c r="C170" s="56"/>
      <c r="D170" s="56"/>
      <c r="E170" s="56"/>
      <c r="F170" s="56"/>
      <c r="G170" s="2"/>
      <c r="H170" s="2"/>
      <c r="I170" s="2"/>
      <c r="J170" s="2"/>
      <c r="K170" s="2"/>
      <c r="L170" s="2"/>
      <c r="M170" s="2"/>
    </row>
    <row r="171" spans="1:13" ht="144" customHeight="1" thickBot="1" x14ac:dyDescent="0.3">
      <c r="A171" s="53" t="s">
        <v>118</v>
      </c>
      <c r="B171" s="54"/>
      <c r="C171" s="54"/>
      <c r="D171" s="54"/>
      <c r="E171" s="54"/>
      <c r="F171" s="55"/>
      <c r="G171" s="6"/>
      <c r="H171" s="2"/>
      <c r="I171" s="2"/>
      <c r="J171" s="2"/>
      <c r="K171" s="2"/>
      <c r="L171" s="2"/>
      <c r="M171" s="2"/>
    </row>
    <row r="172" spans="1:13" ht="21" customHeight="1" x14ac:dyDescent="0.25">
      <c r="A172" s="32"/>
      <c r="B172" s="32"/>
      <c r="C172" s="32"/>
      <c r="D172" s="32"/>
      <c r="E172" s="32"/>
      <c r="F172" s="32"/>
      <c r="G172" s="2"/>
      <c r="H172" s="2"/>
      <c r="I172" s="2"/>
      <c r="J172" s="2"/>
      <c r="K172" s="2"/>
      <c r="L172" s="2"/>
      <c r="M172" s="2"/>
    </row>
    <row r="173" spans="1:13" ht="25.5" customHeight="1" thickBot="1" x14ac:dyDescent="0.3">
      <c r="A173" s="56" t="s">
        <v>59</v>
      </c>
      <c r="B173" s="56"/>
      <c r="C173" s="56"/>
      <c r="D173" s="56"/>
      <c r="E173" s="56"/>
      <c r="F173" s="56"/>
      <c r="G173" s="2"/>
      <c r="H173" s="2"/>
      <c r="I173" s="2"/>
      <c r="J173" s="2"/>
      <c r="K173" s="2"/>
      <c r="L173" s="2"/>
      <c r="M173" s="2"/>
    </row>
    <row r="174" spans="1:13" ht="144" customHeight="1" thickBot="1" x14ac:dyDescent="0.3">
      <c r="A174" s="53" t="s">
        <v>107</v>
      </c>
      <c r="B174" s="54"/>
      <c r="C174" s="54"/>
      <c r="D174" s="54"/>
      <c r="E174" s="54"/>
      <c r="F174" s="55"/>
      <c r="G174" s="6"/>
      <c r="H174" s="2"/>
      <c r="I174" s="2"/>
      <c r="J174" s="2"/>
      <c r="K174" s="2"/>
      <c r="L174" s="2"/>
      <c r="M174" s="2"/>
    </row>
    <row r="175" spans="1:13" ht="15.75" x14ac:dyDescent="0.25">
      <c r="A175" s="32"/>
      <c r="B175" s="32"/>
      <c r="C175" s="32"/>
      <c r="D175" s="32"/>
      <c r="E175" s="32"/>
      <c r="F175" s="32"/>
      <c r="G175" s="2"/>
      <c r="H175" s="2"/>
      <c r="I175" s="2"/>
      <c r="J175" s="2"/>
      <c r="K175" s="2"/>
      <c r="L175" s="2"/>
      <c r="M175" s="2"/>
    </row>
    <row r="176" spans="1:13" ht="36" customHeight="1" x14ac:dyDescent="0.25">
      <c r="A176" s="57" t="s">
        <v>62</v>
      </c>
      <c r="B176" s="57"/>
      <c r="C176" s="57"/>
      <c r="D176" s="57"/>
      <c r="E176" s="57"/>
      <c r="F176" s="57"/>
      <c r="G176" s="2"/>
      <c r="H176" s="2"/>
      <c r="I176" s="2"/>
      <c r="J176" s="2"/>
      <c r="K176" s="2"/>
      <c r="L176" s="2"/>
      <c r="M176" s="2"/>
    </row>
    <row r="177" spans="1:13" ht="36" customHeight="1" x14ac:dyDescent="0.25">
      <c r="A177" s="58"/>
      <c r="B177" s="58"/>
      <c r="C177" s="58"/>
      <c r="D177" s="58"/>
      <c r="E177" s="58"/>
      <c r="F177" s="58"/>
      <c r="G177" s="2"/>
      <c r="H177" s="2"/>
      <c r="I177" s="2"/>
      <c r="J177" s="2"/>
      <c r="K177" s="2"/>
      <c r="L177" s="2"/>
      <c r="M177" s="2"/>
    </row>
    <row r="178" spans="1:13" ht="36" customHeight="1" x14ac:dyDescent="0.25">
      <c r="A178" s="58"/>
      <c r="B178" s="58"/>
      <c r="C178" s="58"/>
      <c r="D178" s="58"/>
      <c r="E178" s="58"/>
      <c r="F178" s="58"/>
      <c r="G178" s="2"/>
      <c r="H178" s="2"/>
      <c r="I178" s="2"/>
      <c r="J178" s="2"/>
      <c r="K178" s="2"/>
      <c r="L178" s="2"/>
      <c r="M178" s="2"/>
    </row>
    <row r="179" spans="1:13" ht="36" customHeight="1" thickBot="1" x14ac:dyDescent="0.3">
      <c r="A179" s="59"/>
      <c r="B179" s="59"/>
      <c r="C179" s="59"/>
      <c r="D179" s="59"/>
      <c r="E179" s="59"/>
      <c r="F179" s="59"/>
      <c r="G179" s="2"/>
      <c r="H179" s="2"/>
      <c r="I179" s="2"/>
      <c r="J179" s="2"/>
      <c r="K179" s="2"/>
      <c r="L179" s="2"/>
      <c r="M179" s="2"/>
    </row>
    <row r="180" spans="1:13" ht="144" customHeight="1" thickBot="1" x14ac:dyDescent="0.3">
      <c r="A180" s="53" t="s">
        <v>90</v>
      </c>
      <c r="B180" s="54"/>
      <c r="C180" s="54"/>
      <c r="D180" s="54"/>
      <c r="E180" s="54"/>
      <c r="F180" s="55"/>
      <c r="G180" s="6"/>
      <c r="H180" s="2"/>
      <c r="I180" s="2"/>
      <c r="J180" s="2"/>
      <c r="K180" s="2"/>
      <c r="L180" s="2"/>
      <c r="M180" s="2"/>
    </row>
    <row r="181" spans="1:13" ht="15.75" x14ac:dyDescent="0.25">
      <c r="A181" s="32"/>
      <c r="B181" s="32"/>
      <c r="C181" s="32"/>
      <c r="D181" s="32"/>
      <c r="E181" s="32"/>
      <c r="F181" s="32"/>
      <c r="G181" s="2"/>
      <c r="H181" s="2"/>
      <c r="I181" s="2"/>
      <c r="J181" s="2"/>
      <c r="K181" s="2"/>
      <c r="L181" s="2"/>
      <c r="M181" s="2"/>
    </row>
    <row r="182" spans="1:13" ht="15.75" x14ac:dyDescent="0.25">
      <c r="A182" s="2"/>
      <c r="B182" s="2"/>
      <c r="C182" s="2"/>
      <c r="D182" s="2"/>
      <c r="E182" s="2"/>
      <c r="F182" s="2"/>
      <c r="G182" s="2"/>
      <c r="H182" s="2"/>
      <c r="I182" s="2"/>
      <c r="J182" s="2"/>
      <c r="K182" s="2"/>
      <c r="L182" s="2"/>
      <c r="M182" s="2"/>
    </row>
    <row r="183" spans="1:13" ht="26.25" x14ac:dyDescent="0.25">
      <c r="A183" s="48" t="s">
        <v>63</v>
      </c>
      <c r="B183" s="48"/>
      <c r="C183" s="48"/>
      <c r="D183" s="48"/>
      <c r="E183" s="48"/>
      <c r="F183" s="48"/>
      <c r="G183" s="2"/>
      <c r="H183" s="2"/>
      <c r="I183" s="2"/>
      <c r="J183" s="2"/>
      <c r="K183" s="2"/>
      <c r="L183" s="2"/>
      <c r="M183" s="2"/>
    </row>
    <row r="184" spans="1:13" ht="15.75" x14ac:dyDescent="0.25">
      <c r="A184" s="2"/>
      <c r="B184" s="2"/>
      <c r="C184" s="2"/>
      <c r="D184" s="2"/>
      <c r="E184" s="2"/>
      <c r="F184" s="2"/>
      <c r="G184" s="2"/>
      <c r="H184" s="2"/>
      <c r="I184" s="2"/>
      <c r="J184" s="2"/>
      <c r="K184" s="2"/>
      <c r="L184" s="2"/>
      <c r="M184" s="2"/>
    </row>
    <row r="185" spans="1:13" ht="54.75" customHeight="1" x14ac:dyDescent="0.25">
      <c r="A185" s="60" t="s">
        <v>64</v>
      </c>
      <c r="B185" s="60"/>
      <c r="C185" s="60"/>
      <c r="D185" s="60"/>
      <c r="E185" s="60"/>
      <c r="F185" s="60"/>
      <c r="G185" s="2"/>
      <c r="H185" s="2"/>
      <c r="I185" s="2"/>
      <c r="J185" s="2"/>
      <c r="K185" s="2"/>
      <c r="L185" s="2"/>
      <c r="M185" s="2"/>
    </row>
    <row r="186" spans="1:13" ht="15.75" x14ac:dyDescent="0.25">
      <c r="A186" s="2"/>
      <c r="B186" s="2"/>
      <c r="C186" s="2"/>
      <c r="D186" s="2"/>
      <c r="E186" s="2"/>
      <c r="F186" s="2"/>
      <c r="G186" s="2"/>
      <c r="H186" s="2"/>
      <c r="I186" s="2"/>
      <c r="J186" s="2"/>
      <c r="K186" s="2"/>
      <c r="L186" s="2"/>
      <c r="M186" s="2"/>
    </row>
    <row r="187" spans="1:13" ht="16.5" thickBot="1" x14ac:dyDescent="0.3">
      <c r="A187" s="52" t="s">
        <v>65</v>
      </c>
      <c r="B187" s="52"/>
      <c r="C187" s="52"/>
      <c r="D187" s="52"/>
      <c r="E187" s="52"/>
      <c r="F187" s="52"/>
      <c r="G187" s="2"/>
      <c r="H187" s="2"/>
      <c r="I187" s="2"/>
      <c r="J187" s="2"/>
      <c r="K187" s="2"/>
      <c r="L187" s="2"/>
      <c r="M187" s="2"/>
    </row>
    <row r="188" spans="1:13" ht="144" customHeight="1" thickBot="1" x14ac:dyDescent="0.3">
      <c r="A188" s="53" t="s">
        <v>91</v>
      </c>
      <c r="B188" s="54"/>
      <c r="C188" s="54"/>
      <c r="D188" s="54"/>
      <c r="E188" s="54"/>
      <c r="F188" s="55"/>
      <c r="G188" s="6"/>
      <c r="H188" s="2"/>
      <c r="I188" s="2"/>
      <c r="J188" s="2"/>
      <c r="K188" s="2"/>
      <c r="L188" s="2"/>
      <c r="M188" s="2"/>
    </row>
    <row r="189" spans="1:13" ht="15.75" x14ac:dyDescent="0.25">
      <c r="A189" s="32"/>
      <c r="B189" s="32"/>
      <c r="C189" s="32"/>
      <c r="D189" s="32"/>
      <c r="E189" s="32"/>
      <c r="F189" s="32"/>
      <c r="G189" s="2"/>
      <c r="H189" s="2"/>
      <c r="I189" s="2"/>
      <c r="J189" s="2"/>
      <c r="K189" s="2"/>
      <c r="L189" s="2"/>
      <c r="M189" s="2"/>
    </row>
    <row r="190" spans="1:13" ht="16.5" thickBot="1" x14ac:dyDescent="0.3">
      <c r="A190" s="52" t="s">
        <v>66</v>
      </c>
      <c r="B190" s="52"/>
      <c r="C190" s="52"/>
      <c r="D190" s="52"/>
      <c r="E190" s="52"/>
      <c r="F190" s="52"/>
      <c r="G190" s="2"/>
      <c r="H190" s="2"/>
      <c r="I190" s="2"/>
      <c r="J190" s="2"/>
      <c r="K190" s="2"/>
      <c r="L190" s="2"/>
      <c r="M190" s="2"/>
    </row>
    <row r="191" spans="1:13" ht="144" customHeight="1" thickBot="1" x14ac:dyDescent="0.3">
      <c r="A191" s="53" t="s">
        <v>113</v>
      </c>
      <c r="B191" s="54"/>
      <c r="C191" s="54"/>
      <c r="D191" s="54"/>
      <c r="E191" s="54"/>
      <c r="F191" s="55"/>
      <c r="G191" s="6"/>
      <c r="H191" s="2"/>
      <c r="I191" s="2"/>
      <c r="J191" s="2"/>
      <c r="K191" s="2"/>
      <c r="L191" s="2"/>
      <c r="M191" s="2"/>
    </row>
    <row r="192" spans="1:13" ht="15.75" x14ac:dyDescent="0.25">
      <c r="A192" s="32"/>
      <c r="B192" s="32"/>
      <c r="C192" s="32"/>
      <c r="D192" s="32"/>
      <c r="E192" s="32"/>
      <c r="F192" s="32"/>
      <c r="G192" s="2"/>
      <c r="H192" s="2"/>
      <c r="I192" s="2"/>
      <c r="J192" s="2"/>
      <c r="K192" s="2"/>
      <c r="L192" s="2"/>
      <c r="M192" s="2"/>
    </row>
  </sheetData>
  <mergeCells count="229">
    <mergeCell ref="A14:B14"/>
    <mergeCell ref="A15:B15"/>
    <mergeCell ref="E15:F15"/>
    <mergeCell ref="A16:B17"/>
    <mergeCell ref="C16:D17"/>
    <mergeCell ref="A20:G20"/>
    <mergeCell ref="A1:F1"/>
    <mergeCell ref="A2:F2"/>
    <mergeCell ref="A4:F10"/>
    <mergeCell ref="A11:G11"/>
    <mergeCell ref="A13:B13"/>
    <mergeCell ref="C13:F13"/>
    <mergeCell ref="A26:B26"/>
    <mergeCell ref="C26:D26"/>
    <mergeCell ref="A27:B27"/>
    <mergeCell ref="C27:D27"/>
    <mergeCell ref="A29:B29"/>
    <mergeCell ref="A30:B30"/>
    <mergeCell ref="C30:D30"/>
    <mergeCell ref="A22:B22"/>
    <mergeCell ref="A23:B23"/>
    <mergeCell ref="C23:D23"/>
    <mergeCell ref="A24:B24"/>
    <mergeCell ref="C24:D24"/>
    <mergeCell ref="A25:B25"/>
    <mergeCell ref="C25:D25"/>
    <mergeCell ref="A34:B34"/>
    <mergeCell ref="C34:D34"/>
    <mergeCell ref="A36:B36"/>
    <mergeCell ref="C36:D36"/>
    <mergeCell ref="C37:D37"/>
    <mergeCell ref="C38:D38"/>
    <mergeCell ref="A31:B31"/>
    <mergeCell ref="C31:D31"/>
    <mergeCell ref="A32:B32"/>
    <mergeCell ref="C32:D32"/>
    <mergeCell ref="A33:B33"/>
    <mergeCell ref="C33:D33"/>
    <mergeCell ref="A45:B45"/>
    <mergeCell ref="C45:D45"/>
    <mergeCell ref="A48:G48"/>
    <mergeCell ref="A50:F50"/>
    <mergeCell ref="A51:F51"/>
    <mergeCell ref="A53:F53"/>
    <mergeCell ref="C39:D39"/>
    <mergeCell ref="C40:D40"/>
    <mergeCell ref="A42:B42"/>
    <mergeCell ref="A43:B43"/>
    <mergeCell ref="C43:D43"/>
    <mergeCell ref="A44:B44"/>
    <mergeCell ref="C44:D44"/>
    <mergeCell ref="A63:F63"/>
    <mergeCell ref="A65:F65"/>
    <mergeCell ref="A66:F66"/>
    <mergeCell ref="A69:G69"/>
    <mergeCell ref="A71:F71"/>
    <mergeCell ref="A74:F74"/>
    <mergeCell ref="A54:F54"/>
    <mergeCell ref="A56:F56"/>
    <mergeCell ref="A57:F57"/>
    <mergeCell ref="A59:F59"/>
    <mergeCell ref="A60:F60"/>
    <mergeCell ref="A62:F62"/>
    <mergeCell ref="A78:B78"/>
    <mergeCell ref="C78:D78"/>
    <mergeCell ref="E78:F78"/>
    <mergeCell ref="A79:B79"/>
    <mergeCell ref="C79:D79"/>
    <mergeCell ref="E79:F79"/>
    <mergeCell ref="A76:B76"/>
    <mergeCell ref="C76:D76"/>
    <mergeCell ref="E76:F76"/>
    <mergeCell ref="A77:B77"/>
    <mergeCell ref="C77:D77"/>
    <mergeCell ref="E77:F77"/>
    <mergeCell ref="A82:B82"/>
    <mergeCell ref="C82:D82"/>
    <mergeCell ref="E82:F82"/>
    <mergeCell ref="A83:B83"/>
    <mergeCell ref="C83:D83"/>
    <mergeCell ref="E83:F83"/>
    <mergeCell ref="A80:B80"/>
    <mergeCell ref="C80:D80"/>
    <mergeCell ref="E80:F80"/>
    <mergeCell ref="A81:B81"/>
    <mergeCell ref="C81:D81"/>
    <mergeCell ref="E81:F81"/>
    <mergeCell ref="A86:B86"/>
    <mergeCell ref="C86:D86"/>
    <mergeCell ref="E86:F86"/>
    <mergeCell ref="A87:B87"/>
    <mergeCell ref="C87:D87"/>
    <mergeCell ref="E87:F87"/>
    <mergeCell ref="A84:B84"/>
    <mergeCell ref="C84:D84"/>
    <mergeCell ref="E84:F84"/>
    <mergeCell ref="A85:B85"/>
    <mergeCell ref="C85:D85"/>
    <mergeCell ref="E85:F85"/>
    <mergeCell ref="A96:B96"/>
    <mergeCell ref="E96:F96"/>
    <mergeCell ref="A97:B97"/>
    <mergeCell ref="E97:F97"/>
    <mergeCell ref="A98:B98"/>
    <mergeCell ref="E98:F98"/>
    <mergeCell ref="A90:F90"/>
    <mergeCell ref="A92:B92"/>
    <mergeCell ref="E92:F92"/>
    <mergeCell ref="A94:F94"/>
    <mergeCell ref="A95:B95"/>
    <mergeCell ref="E95:F95"/>
    <mergeCell ref="A102:B102"/>
    <mergeCell ref="E102:F102"/>
    <mergeCell ref="A103:B103"/>
    <mergeCell ref="E103:F103"/>
    <mergeCell ref="A104:B104"/>
    <mergeCell ref="E104:F104"/>
    <mergeCell ref="A99:B99"/>
    <mergeCell ref="E99:F99"/>
    <mergeCell ref="A100:B100"/>
    <mergeCell ref="E100:F100"/>
    <mergeCell ref="A101:B101"/>
    <mergeCell ref="E101:F101"/>
    <mergeCell ref="A110:B110"/>
    <mergeCell ref="E110:F110"/>
    <mergeCell ref="A111:B111"/>
    <mergeCell ref="E111:F111"/>
    <mergeCell ref="A112:B112"/>
    <mergeCell ref="E112:F112"/>
    <mergeCell ref="E105:F105"/>
    <mergeCell ref="A107:F107"/>
    <mergeCell ref="A108:B108"/>
    <mergeCell ref="E108:F108"/>
    <mergeCell ref="A109:B109"/>
    <mergeCell ref="E109:F109"/>
    <mergeCell ref="A116:B116"/>
    <mergeCell ref="E116:F116"/>
    <mergeCell ref="A117:B117"/>
    <mergeCell ref="E117:F117"/>
    <mergeCell ref="E118:F118"/>
    <mergeCell ref="A120:F120"/>
    <mergeCell ref="A113:B113"/>
    <mergeCell ref="E113:F113"/>
    <mergeCell ref="A114:B114"/>
    <mergeCell ref="E114:F114"/>
    <mergeCell ref="A115:B115"/>
    <mergeCell ref="E115:F115"/>
    <mergeCell ref="A124:B124"/>
    <mergeCell ref="E124:F124"/>
    <mergeCell ref="A125:B125"/>
    <mergeCell ref="E125:F125"/>
    <mergeCell ref="A126:B126"/>
    <mergeCell ref="E126:F126"/>
    <mergeCell ref="A121:B121"/>
    <mergeCell ref="E121:F121"/>
    <mergeCell ref="A122:B122"/>
    <mergeCell ref="E122:F122"/>
    <mergeCell ref="A123:B123"/>
    <mergeCell ref="E123:F123"/>
    <mergeCell ref="A130:B130"/>
    <mergeCell ref="E130:F130"/>
    <mergeCell ref="E131:F131"/>
    <mergeCell ref="A133:F133"/>
    <mergeCell ref="A134:B134"/>
    <mergeCell ref="E134:F134"/>
    <mergeCell ref="A127:B127"/>
    <mergeCell ref="E127:F127"/>
    <mergeCell ref="A128:B128"/>
    <mergeCell ref="E128:F128"/>
    <mergeCell ref="A129:B129"/>
    <mergeCell ref="E129:F129"/>
    <mergeCell ref="A138:B138"/>
    <mergeCell ref="E138:F138"/>
    <mergeCell ref="A139:B139"/>
    <mergeCell ref="E139:F139"/>
    <mergeCell ref="A140:B140"/>
    <mergeCell ref="E140:F140"/>
    <mergeCell ref="A135:B135"/>
    <mergeCell ref="E135:F135"/>
    <mergeCell ref="A136:B136"/>
    <mergeCell ref="E136:F136"/>
    <mergeCell ref="A137:B137"/>
    <mergeCell ref="E137:F137"/>
    <mergeCell ref="E144:F144"/>
    <mergeCell ref="A146:F146"/>
    <mergeCell ref="A147:B147"/>
    <mergeCell ref="E147:F147"/>
    <mergeCell ref="A148:B148"/>
    <mergeCell ref="E148:F148"/>
    <mergeCell ref="A141:B141"/>
    <mergeCell ref="E141:F141"/>
    <mergeCell ref="A142:B142"/>
    <mergeCell ref="E142:F142"/>
    <mergeCell ref="A143:B143"/>
    <mergeCell ref="E143:F143"/>
    <mergeCell ref="A152:B152"/>
    <mergeCell ref="E152:F152"/>
    <mergeCell ref="A153:B153"/>
    <mergeCell ref="E153:F153"/>
    <mergeCell ref="A154:B154"/>
    <mergeCell ref="E154:F154"/>
    <mergeCell ref="A149:B149"/>
    <mergeCell ref="E149:F149"/>
    <mergeCell ref="A150:B150"/>
    <mergeCell ref="E150:F150"/>
    <mergeCell ref="A151:B151"/>
    <mergeCell ref="E151:F151"/>
    <mergeCell ref="A161:F161"/>
    <mergeCell ref="A162:F162"/>
    <mergeCell ref="A164:F164"/>
    <mergeCell ref="A165:F165"/>
    <mergeCell ref="A170:F170"/>
    <mergeCell ref="A171:F171"/>
    <mergeCell ref="A155:B155"/>
    <mergeCell ref="E155:F155"/>
    <mergeCell ref="A156:B156"/>
    <mergeCell ref="E156:F156"/>
    <mergeCell ref="E157:F157"/>
    <mergeCell ref="E159:F159"/>
    <mergeCell ref="A187:F187"/>
    <mergeCell ref="A188:F188"/>
    <mergeCell ref="A190:F190"/>
    <mergeCell ref="A191:F191"/>
    <mergeCell ref="A173:F173"/>
    <mergeCell ref="A174:F174"/>
    <mergeCell ref="A176:F176"/>
    <mergeCell ref="A177:F179"/>
    <mergeCell ref="A180:F180"/>
    <mergeCell ref="A185:F185"/>
  </mergeCells>
  <hyperlinks>
    <hyperlink ref="A176:F176" r:id="rId1" display="Please estimate the greenhouse gas impact this project will have, if applicable. Use the University of Illinois at Urbana-Champaign Energy Management website to determine the cost of energy on campus and the following chart to determine GHG emissions:"/>
    <hyperlink ref="C25" r:id="rId2"/>
    <hyperlink ref="C33" r:id="rId3"/>
    <hyperlink ref="F37" r:id="rId4"/>
    <hyperlink ref="F38" r:id="rId5"/>
  </hyperlinks>
  <pageMargins left="0.75" right="0.75" top="1" bottom="1" header="0.5" footer="0.5"/>
  <pageSetup orientation="portrait" r:id="rId6"/>
  <drawing r:id="rId7"/>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Illinois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Marika Nell</dc:creator>
  <cp:lastModifiedBy>Wortman, Samuel Edward</cp:lastModifiedBy>
  <dcterms:created xsi:type="dcterms:W3CDTF">2013-12-08T17:19:56Z</dcterms:created>
  <dcterms:modified xsi:type="dcterms:W3CDTF">2013-12-17T15:24:33Z</dcterms:modified>
</cp:coreProperties>
</file>