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624"/>
  <workbookPr autoCompressPictures="0"/>
  <bookViews>
    <workbookView xWindow="0" yWindow="0" windowWidth="25600" windowHeight="14580" tabRatio="500"/>
  </bookViews>
  <sheets>
    <sheet name="SSC Step 2 Application"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<sst xmlns="http://schemas.openxmlformats.org/spreadsheetml/2006/main" count="138" uniqueCount="123">
  <si>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</si>
  <si>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</si>
  <si>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</si>
  <si>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</si>
  <si>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</si>
  <si>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</si>
  <si>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</si>
  <si>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</si>
  <si>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</si>
  <si>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</si>
  <si>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</si>
  <si>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</si>
  <si>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</si>
  <si>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</si>
  <si>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</si>
  <si>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</si>
  <si>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</si>
  <si>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</si>
  <si>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</si>
  <si>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</si>
  <si>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</si>
  <si>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</si>
  <si>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</si>
  <si>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</si>
  <si>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</si>
  <si>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</si>
  <si>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</si>
  <si>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</si>
  <si>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</si>
  <si>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</si>
  <si>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</si>
  <si>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</si>
  <si>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</si>
  <si>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</si>
  <si>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</si>
  <si>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</si>
  <si>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</si>
  <si>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</si>
  <si>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</si>
  <si>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</si>
  <si>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</si>
  <si>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</si>
  <si>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</si>
  <si>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</si>
  <si>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</si>
  <si>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</si>
  <si>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</si>
  <si>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</si>
  <si>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</si>
  <si>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</si>
  <si>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</si>
  <si>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</si>
  <si>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</si>
  <si>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</si>
  <si>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</si>
  <si>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</si>
  <si>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</si>
  <si>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</si>
  <si>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</si>
  <si>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</si>
  <si>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</si>
  <si>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</si>
  <si>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</si>
  <si>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</si>
  <si>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</si>
  <si>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</si>
  <si>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Please upload this completed application and supporting documentation…</t>
  </si>
  <si>
    <t>Concrete Foundation Pads, delieved to Allerton Park</t>
  </si>
  <si>
    <t>High Perfomance Moudule MAGE Powertec Plus 250</t>
  </si>
  <si>
    <t>SunBundler Cable Ties</t>
  </si>
  <si>
    <t>90 degree cable clips</t>
  </si>
  <si>
    <t>AC Module Power Manager</t>
  </si>
  <si>
    <t xml:space="preserve">PV Ground Mount System </t>
  </si>
  <si>
    <t>Shipping of Ground Mount System</t>
  </si>
  <si>
    <t>Wire from Array to Meter</t>
  </si>
  <si>
    <t>Conduit from Array to Meter</t>
  </si>
  <si>
    <t>Educational Material to be displayed in Visitor Center</t>
  </si>
  <si>
    <t>Video timelapsed to be used for education</t>
  </si>
  <si>
    <t>Layout and Design (Contractor)</t>
  </si>
  <si>
    <t>Assemble and Installation/hour</t>
  </si>
  <si>
    <t>Allerton Park Solar Array Phase 2</t>
  </si>
  <si>
    <t>Allerton Labor (In kind Cost) $$/Hr</t>
  </si>
  <si>
    <t>GRANT</t>
  </si>
  <si>
    <t>Derek Peterson</t>
  </si>
  <si>
    <t>Allerton Park and Retreat Center</t>
  </si>
  <si>
    <t>depetrsn@illinois.edu</t>
  </si>
  <si>
    <t>217.333.3287</t>
  </si>
  <si>
    <t>Tim Tracy</t>
  </si>
  <si>
    <t>Allerton Park Business Manager</t>
  </si>
  <si>
    <t>ttracy@illinois.edu</t>
  </si>
  <si>
    <t>Tanner Callahan</t>
  </si>
  <si>
    <t>Student</t>
  </si>
  <si>
    <t>tcallhn2@illinois.edu</t>
  </si>
  <si>
    <t>Brian Deal</t>
  </si>
  <si>
    <t>Faculty</t>
  </si>
  <si>
    <t>deal@illinois.edu</t>
  </si>
  <si>
    <t>Allerton Park and Retreat Center. No special permission is required.</t>
  </si>
  <si>
    <t>Material Acquisition</t>
  </si>
  <si>
    <t xml:space="preserve">6 weeks </t>
  </si>
  <si>
    <t>6 weeks after project is awarded</t>
  </si>
  <si>
    <t>Installation of Solar Array</t>
  </si>
  <si>
    <t>6 weeks</t>
  </si>
  <si>
    <t>12 weeks after project is awarded</t>
  </si>
  <si>
    <t>Final Report Submitted to SSC</t>
  </si>
  <si>
    <t>18 weeks after project is awarded</t>
  </si>
  <si>
    <t>Allerton will be in contact with local media sources like WCIA3, NewsGazette, the local Piatt County Journal Republican, and social media to publicize this project being awarded and funded. We will also be creating a video and printed display to be displayed in the Allerton Park Visitor Center. The Allerton Park Visitor Center has around 50,000 visitors a year come through it's doors.</t>
  </si>
  <si>
    <t>The University of Illinois' Allerton Park has proposed a bold and exciting plan for carbon neutrality and energy independence by 2035. The Plan promotes a 3-step process of energy conservation, changes in energy supply, and renewable energy generating facilities. Phase 1 of the solar plan has now been installed. This phase was working with a LINC class to construct a ground-mounted solar recharge array centrally and accessibly located near the Visitors' Center. The materials for phase 1 were purchased with support from the SC and the solar facility has begun generating useful electricity for the Park. Phase 2 builds on the success of Phase 1 with the adjacent construction of an additional 60 panels. The design of the phase 2 array will utilize an innovative floating foundation system that will allow for portability of the array if necessary in the future. Each panel would provide 245 W of peak power and the total array would provide 14.7kW of peak power and a projected annual output of 14,653 kWh or about 15-20% of total apCAP solar goals. Power at the panel and array level will be monitored remotely and publibly viewable via an online dashboard which will display the impact of the solar power contribution in terms of energy equivalents : gallons of gasoline, light buils, tons of coal, barrels of crude oil, and planted trees.</t>
  </si>
  <si>
    <t>The addition of this proposed solar facility will bring Allerton Park substantially closer to net-zero energy status, which in turn will improve the sustainability of the Illinois campus.  This project goes beyond campus standards due to its innovative design, portability, and speed of installation.</t>
  </si>
  <si>
    <t>Student engagement is an important part of the solar plan which will provide an ever-expanding platform for renewable energy research, education and community outreach, and economic development. As both a test bed and power production platform for the Park, the solar facility will enable student researchers to study leading-edge solar components, devices, and systems in a real world, full-scale environment. There will be opportunities for students to provide hands-on support towards building and maintaining the various solar facilities. There will be facilities that will enable opportunities for students to visit and touch the arrays, and to develop k-12 stem programs that educate and prepare the next generation of students about renewable and sustainable technologies and best practices.</t>
  </si>
  <si>
    <t>2008 Wood Burning Furnaces, 2010 Evergreen Lodge Geothermal System, 2012 Gatehouse Geothermal, LINC and Allerton SSC Projects, Allerton Park Solar Array Phase one, Allerton Park LINC Bridge to China Project, Allerton Park Bridge.</t>
  </si>
  <si>
    <t>10' Transition Cable(female)</t>
  </si>
  <si>
    <t>Food/day (contractor)</t>
  </si>
  <si>
    <t>(POV) Milage Reimbursement Rate</t>
  </si>
  <si>
    <t>Allerton Park staff will provide ongoing maintenance of solar panels, cleaning, possible replacement, and monthly support checks. This will all be funded on money that will be saved by power produced.</t>
  </si>
  <si>
    <t>Allerton Park will supply the balance of funds required to complete the project.  An application was submitted on October 30, 2013, to DCEO’s “Renewable Energy Resources Program” requesting $29,157.</t>
  </si>
  <si>
    <t>This project will have the following impacts on this campus: (a) progress towards energy sustainability in general; (b) specific and substantial progress supporting Allerton Park’s long-term strategic plan to achieve net-zero energy status; (c) provision of a dynamic, accessible renewable energy platform for student education, awareness, and hands-on participation; (d) real reduction in Allerton's carbon footprint. This project goes beyond campus standards due to its innovative design, portability, and speed of installation.</t>
  </si>
  <si>
    <t>The annual greenhouse gas impact from this facility will be: (a) 12.2 tons of CO2 equivalent saved; (b) $1,093 in cost of energy saved.</t>
  </si>
  <si>
    <t>Outreach for the solar facility will leverage the existing extensive marketing and promotional program for Allerton Park in general.  Mention will be made of the solar facility in all of the marketing and promotional channels that Allerton deploys on an ongoing basis.  Outreach outcomes can be measured by monitoring and tracking: (a) visits to the facility; (b) mentions in campus, local, regional, and state media and publication channels; (c) invitations to speak about the facility; (d) articles about the facility accepted for publication.</t>
  </si>
  <si>
    <t xml:space="preserve">Allerton Park will supply the balance of funds required to complete the project.  An application was submitted on October 30, 2013, to DCEO’s “Renewable Energy Resources Program” requesting $29,157. Those Funds were commited by DCEO. Allerton Park and Retreat Center will fund the remaining $22,768. </t>
  </si>
  <si>
    <t>Scott Pickard</t>
  </si>
  <si>
    <t>SEDAC</t>
  </si>
  <si>
    <t>spickard@illinois.edu</t>
  </si>
  <si>
    <t>Allerton Ambassadors, LINC, DCEO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</si>
</sst>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6" x14ac:knownFonts="1">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79" fillId="0" borderId="0" applyNumberFormat="0" applyFill="0" applyBorder="0" applyAlignment="0" applyProtection="0"/>
    <xf numFmtId="0" fontId="80" fillId="0" borderId="0" applyNumberFormat="0" applyFill="0" applyBorder="0" applyAlignment="0" applyProtection="0"/>
  </cellStyleXfs>
  <cellXfs count="126">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8" borderId="0" xfId="0" applyFont="1" applyFill="1" applyAlignment="1">
      <alignment horizontal="center" vertical="center"/>
    </xf>
    <xf numFmtId="0" fontId="49" fillId="49" borderId="0" xfId="0" applyFont="1" applyFill="1" applyAlignment="1">
      <alignment horizontal="right" vertical="center"/>
    </xf>
    <xf numFmtId="0" fontId="53" fillId="53" borderId="42" xfId="0" applyFont="1" applyFill="1" applyBorder="1" applyAlignment="1">
      <alignment horizontal="left" vertical="center"/>
    </xf>
    <xf numFmtId="0" fontId="54" fillId="54" borderId="0" xfId="0" applyFont="1" applyFill="1" applyAlignment="1">
      <alignment horizontal="left" vertical="center"/>
    </xf>
    <xf numFmtId="0" fontId="58" fillId="57" borderId="46" xfId="0" applyFont="1" applyFill="1" applyBorder="1" applyAlignment="1">
      <alignment horizontal="center" vertical="center"/>
    </xf>
    <xf numFmtId="0" fontId="62" fillId="61" borderId="50" xfId="0" applyFont="1" applyFill="1" applyBorder="1" applyAlignment="1">
      <alignment vertical="center"/>
    </xf>
    <xf numFmtId="0" fontId="63" fillId="62" borderId="51" xfId="0" applyFont="1" applyFill="1" applyBorder="1" applyAlignment="1">
      <alignment horizontal="center" vertical="center"/>
    </xf>
    <xf numFmtId="0" fontId="64" fillId="63" borderId="52" xfId="0" applyFont="1" applyFill="1" applyBorder="1" applyAlignment="1">
      <alignment horizontal="right" vertical="center"/>
    </xf>
    <xf numFmtId="0" fontId="67" fillId="66" borderId="55" xfId="0" applyFont="1" applyFill="1" applyBorder="1" applyAlignment="1">
      <alignment vertical="center"/>
    </xf>
    <xf numFmtId="0" fontId="68" fillId="67" borderId="0" xfId="0" applyFont="1" applyFill="1" applyAlignment="1">
      <alignment vertical="center"/>
    </xf>
    <xf numFmtId="0" fontId="70" fillId="69" borderId="57" xfId="0" applyFont="1" applyFill="1" applyBorder="1" applyAlignment="1">
      <alignment vertical="center"/>
    </xf>
    <xf numFmtId="0" fontId="72" fillId="71" borderId="0" xfId="0" applyFont="1" applyFill="1" applyAlignment="1">
      <alignment horizontal="left" vertical="center"/>
    </xf>
    <xf numFmtId="0" fontId="74" fillId="73" borderId="60" xfId="0" applyFont="1" applyFill="1" applyBorder="1" applyAlignment="1">
      <alignment vertical="center"/>
    </xf>
    <xf numFmtId="0" fontId="76" fillId="75" borderId="62" xfId="0" applyFont="1" applyFill="1" applyBorder="1" applyAlignment="1">
      <alignment vertical="center"/>
    </xf>
    <xf numFmtId="0" fontId="78" fillId="76" borderId="64" xfId="0" applyFont="1" applyFill="1" applyBorder="1" applyAlignment="1">
      <alignment horizontal="center" vertical="center"/>
    </xf>
    <xf numFmtId="0" fontId="37" fillId="77" borderId="0" xfId="0" applyFont="1" applyFill="1" applyAlignment="1">
      <alignment vertical="center"/>
    </xf>
    <xf numFmtId="0" fontId="28" fillId="77" borderId="0" xfId="0" applyFont="1" applyFill="1" applyAlignment="1">
      <alignment vertical="center"/>
    </xf>
    <xf numFmtId="0" fontId="34" fillId="77" borderId="0" xfId="0" applyFont="1" applyFill="1" applyAlignment="1">
      <alignment horizontal="left" vertical="center"/>
    </xf>
    <xf numFmtId="0" fontId="0" fillId="78" borderId="0" xfId="0" applyFill="1" applyAlignment="1">
      <alignment wrapText="1"/>
    </xf>
    <xf numFmtId="0" fontId="28" fillId="78" borderId="0" xfId="0" applyFont="1" applyFill="1" applyAlignment="1">
      <alignment vertical="center"/>
    </xf>
    <xf numFmtId="0" fontId="41" fillId="78" borderId="0" xfId="0" applyFont="1" applyFill="1" applyAlignment="1">
      <alignment horizontal="left" vertical="center"/>
    </xf>
    <xf numFmtId="0" fontId="34" fillId="77" borderId="0" xfId="0" applyFont="1" applyFill="1" applyAlignment="1">
      <alignment horizontal="left" vertical="center"/>
    </xf>
    <xf numFmtId="0" fontId="1" fillId="34" borderId="28" xfId="0" applyFont="1" applyFill="1" applyBorder="1" applyAlignment="1">
      <alignment horizontal="center" vertical="center"/>
    </xf>
    <xf numFmtId="0" fontId="82"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6"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79" fillId="78" borderId="44" xfId="1" applyFill="1" applyBorder="1" applyAlignment="1" applyProtection="1">
      <alignment horizontal="center" vertical="center"/>
      <protection locked="0"/>
    </xf>
    <xf numFmtId="3" fontId="1" fillId="59" borderId="48" xfId="0" applyNumberFormat="1" applyFont="1" applyFill="1" applyBorder="1" applyAlignment="1" applyProtection="1">
      <alignment vertical="center"/>
      <protection locked="0"/>
    </xf>
    <xf numFmtId="0" fontId="84" fillId="77" borderId="0" xfId="1" applyFont="1" applyFill="1" applyBorder="1" applyAlignment="1">
      <alignment horizontal="center" wrapText="1"/>
    </xf>
    <xf numFmtId="0" fontId="84" fillId="77" borderId="63" xfId="1" applyFont="1" applyFill="1" applyBorder="1" applyAlignment="1">
      <alignment horizontal="center" wrapText="1"/>
    </xf>
    <xf numFmtId="49" fontId="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5"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xf>
    <xf numFmtId="0" fontId="5" fillId="77" borderId="63" xfId="0" applyFont="1" applyFill="1" applyBorder="1" applyAlignment="1">
      <alignment horizontal="left" wrapText="1"/>
    </xf>
    <xf numFmtId="0" fontId="84"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69" fillId="68" borderId="0" xfId="0" applyFont="1" applyFill="1" applyAlignment="1">
      <alignment horizontal="left" vertical="center" wrapText="1"/>
    </xf>
    <xf numFmtId="0" fontId="5" fillId="77" borderId="56" xfId="0" applyFont="1" applyFill="1" applyBorder="1" applyAlignment="1">
      <alignment horizontal="left" vertical="center" wrapText="1"/>
    </xf>
    <xf numFmtId="49" fontId="52" fillId="52" borderId="41" xfId="0" applyNumberFormat="1" applyFont="1" applyFill="1" applyBorder="1" applyAlignment="1" applyProtection="1">
      <alignment horizontal="center" vertical="center"/>
      <protection locked="0"/>
    </xf>
    <xf numFmtId="164" fontId="61"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5" fillId="64"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164" fontId="50"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59" fillId="58" borderId="47" xfId="0" applyFont="1" applyFill="1" applyBorder="1" applyAlignment="1">
      <alignment horizontal="left" vertical="center"/>
    </xf>
    <xf numFmtId="49" fontId="1" fillId="52" borderId="41" xfId="0" applyNumberFormat="1" applyFont="1" applyFill="1" applyBorder="1" applyAlignment="1" applyProtection="1">
      <alignment horizontal="center" vertical="center"/>
      <protection locked="0"/>
    </xf>
    <xf numFmtId="164" fontId="57" fillId="56" borderId="45"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0" fontId="66" fillId="65" borderId="54" xfId="0" applyFont="1" applyFill="1" applyBorder="1" applyAlignment="1" applyProtection="1">
      <alignment horizontal="center" vertical="center"/>
      <protection locked="0"/>
    </xf>
    <xf numFmtId="0" fontId="32" fillId="78" borderId="26" xfId="0" applyFont="1" applyFill="1" applyBorder="1" applyAlignment="1" applyProtection="1">
      <alignment horizontal="center" vertical="center"/>
      <protection locked="0"/>
    </xf>
    <xf numFmtId="0" fontId="48" fillId="48" borderId="0" xfId="0" applyFont="1" applyFill="1" applyAlignment="1">
      <alignment horizontal="center" vertical="center"/>
    </xf>
    <xf numFmtId="0" fontId="1" fillId="65" borderId="54" xfId="0"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14" fontId="66" fillId="65" borderId="54" xfId="0" applyNumberFormat="1" applyFont="1" applyFill="1" applyBorder="1" applyAlignment="1" applyProtection="1">
      <alignment horizontal="center" vertical="center"/>
      <protection locked="0"/>
    </xf>
    <xf numFmtId="0" fontId="2" fillId="3" borderId="0" xfId="0" applyFont="1" applyFill="1" applyAlignment="1">
      <alignment horizontal="left" vertical="center"/>
    </xf>
    <xf numFmtId="0" fontId="82"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2"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34" fillId="77" borderId="0" xfId="0" applyFont="1" applyFill="1" applyAlignment="1">
      <alignment horizontal="left" vertical="center"/>
    </xf>
    <xf numFmtId="0" fontId="77" fillId="77" borderId="63" xfId="0" applyFont="1" applyFill="1" applyBorder="1" applyAlignment="1">
      <alignment horizontal="left"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0" fontId="44" fillId="78" borderId="35" xfId="0"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49" fillId="49" borderId="0" xfId="0" applyFont="1" applyFill="1" applyAlignment="1">
      <alignment horizontal="right" vertical="center"/>
    </xf>
    <xf numFmtId="0" fontId="55" fillId="55"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49" fontId="79"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36" fillId="36" borderId="30" xfId="0" applyFont="1" applyFill="1" applyBorder="1" applyAlignment="1">
      <alignment horizontal="center" vertical="center"/>
    </xf>
    <xf numFmtId="49" fontId="7"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83" fillId="9" borderId="0" xfId="0" applyFont="1" applyFill="1" applyAlignment="1">
      <alignment horizontal="right" vertical="center" wrapText="1"/>
    </xf>
    <xf numFmtId="0" fontId="73"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0" fontId="6" fillId="7" borderId="0" xfId="0" applyFont="1" applyFill="1" applyAlignment="1">
      <alignment horizontal="center" vertical="center"/>
    </xf>
    <xf numFmtId="0" fontId="51" fillId="51"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1" fillId="70" borderId="58" xfId="0" applyFont="1" applyFill="1" applyBorder="1" applyAlignment="1">
      <alignment horizontal="center" vertical="center"/>
    </xf>
    <xf numFmtId="0" fontId="81" fillId="78" borderId="60" xfId="1" applyFont="1" applyFill="1" applyBorder="1" applyAlignment="1" applyProtection="1">
      <alignment horizontal="center" vertical="center" wrapText="1"/>
      <protection locked="0"/>
    </xf>
    <xf numFmtId="0" fontId="81" fillId="78" borderId="57" xfId="1" applyFont="1" applyFill="1" applyBorder="1" applyAlignment="1" applyProtection="1">
      <alignment horizontal="center" vertical="center" wrapText="1"/>
      <protection locked="0"/>
    </xf>
    <xf numFmtId="0" fontId="81" fillId="78" borderId="65" xfId="1" applyFont="1" applyFill="1" applyBorder="1" applyAlignment="1" applyProtection="1">
      <alignment horizontal="center" vertical="center" wrapText="1"/>
      <protection locked="0"/>
    </xf>
    <xf numFmtId="0" fontId="81" fillId="78" borderId="64" xfId="1" applyFont="1" applyFill="1" applyBorder="1" applyAlignment="1" applyProtection="1">
      <alignment horizontal="center" vertical="center" wrapText="1"/>
      <protection locked="0"/>
    </xf>
    <xf numFmtId="0" fontId="81" fillId="78" borderId="0" xfId="1" applyFont="1" applyFill="1" applyBorder="1" applyAlignment="1" applyProtection="1">
      <alignment horizontal="center" vertical="center" wrapText="1"/>
      <protection locked="0"/>
    </xf>
    <xf numFmtId="0" fontId="81" fillId="78" borderId="59" xfId="1" applyFont="1" applyFill="1" applyBorder="1" applyAlignment="1" applyProtection="1">
      <alignment horizontal="center" vertical="center" wrapText="1"/>
      <protection locked="0"/>
    </xf>
    <xf numFmtId="0" fontId="81" fillId="78" borderId="66" xfId="1" applyFont="1" applyFill="1" applyBorder="1" applyAlignment="1" applyProtection="1">
      <alignment horizontal="center" vertical="center" wrapText="1"/>
      <protection locked="0"/>
    </xf>
    <xf numFmtId="0" fontId="81" fillId="78" borderId="63" xfId="1" applyFont="1" applyFill="1" applyBorder="1" applyAlignment="1" applyProtection="1">
      <alignment horizontal="center" vertical="center" wrapText="1"/>
      <protection locked="0"/>
    </xf>
    <xf numFmtId="0" fontId="81" fillId="78" borderId="67" xfId="1" applyFont="1" applyFill="1" applyBorder="1" applyAlignment="1" applyProtection="1">
      <alignment horizontal="center" vertical="center" wrapText="1"/>
      <protection locked="0"/>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nergymanagement.illinois.edu/pdfs/FY13UtilityRates.pdf" TargetMode="External"/><Relationship Id="rId2" Type="http://schemas.openxmlformats.org/officeDocument/2006/relationships/hyperlink" Target="http://ssc.union.illinois.edu/step_2.aspx"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192"/>
  <sheetViews>
    <sheetView tabSelected="1" workbookViewId="0">
      <pane ySplit="1" topLeftCell="A2" activePane="bottomLeft" state="frozen"/>
      <selection pane="bottomLeft" activeCell="A63" sqref="A63:F63"/>
    </sheetView>
  </sheetViews>
  <sheetFormatPr baseColWidth="10" defaultColWidth="13.5" defaultRowHeight="21.75" customHeight="1" x14ac:dyDescent="0"/>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7" customHeight="1">
      <c r="A1" s="110"/>
      <c r="B1" s="110"/>
      <c r="C1" s="110"/>
      <c r="D1" s="110"/>
      <c r="E1" s="110"/>
      <c r="F1" s="110"/>
      <c r="G1" s="37"/>
      <c r="H1" s="10"/>
      <c r="I1" s="10"/>
      <c r="J1" s="10"/>
      <c r="K1" s="10"/>
      <c r="L1" s="10"/>
      <c r="M1" s="10"/>
    </row>
    <row r="2" spans="1:13" ht="31.5" customHeight="1">
      <c r="A2" s="111" t="s">
        <v>9</v>
      </c>
      <c r="B2" s="111"/>
      <c r="C2" s="111"/>
      <c r="D2" s="111"/>
      <c r="E2" s="111"/>
      <c r="F2" s="111"/>
      <c r="G2" s="10"/>
      <c r="H2" s="10"/>
      <c r="I2" s="10"/>
      <c r="J2" s="10"/>
      <c r="K2" s="10"/>
      <c r="L2" s="10"/>
      <c r="M2" s="10"/>
    </row>
    <row r="3" spans="1:13" ht="16" thickBot="1">
      <c r="A3" s="10"/>
      <c r="B3" s="10"/>
      <c r="C3" s="10"/>
      <c r="D3" s="10"/>
      <c r="E3" s="10"/>
      <c r="F3" s="10"/>
      <c r="G3" s="10"/>
      <c r="H3" s="10"/>
      <c r="I3" s="10"/>
      <c r="J3" s="10"/>
      <c r="K3" s="10"/>
      <c r="L3" s="10"/>
      <c r="M3" s="10"/>
    </row>
    <row r="4" spans="1:13" ht="15.75" customHeight="1">
      <c r="A4" s="117" t="s">
        <v>66</v>
      </c>
      <c r="B4" s="118"/>
      <c r="C4" s="118"/>
      <c r="D4" s="118"/>
      <c r="E4" s="118"/>
      <c r="F4" s="119"/>
      <c r="G4" s="10"/>
      <c r="H4" s="10"/>
      <c r="I4" s="10"/>
      <c r="J4" s="10"/>
      <c r="K4" s="10"/>
      <c r="L4" s="10"/>
      <c r="M4" s="10"/>
    </row>
    <row r="5" spans="1:13" ht="15.75" customHeight="1">
      <c r="A5" s="120"/>
      <c r="B5" s="121"/>
      <c r="C5" s="121"/>
      <c r="D5" s="121"/>
      <c r="E5" s="121"/>
      <c r="F5" s="122"/>
      <c r="G5" s="10"/>
      <c r="H5" s="10"/>
      <c r="I5" s="10"/>
      <c r="J5" s="10"/>
      <c r="K5" s="10"/>
      <c r="L5" s="10"/>
      <c r="M5" s="10"/>
    </row>
    <row r="6" spans="1:13" ht="15.75" customHeight="1">
      <c r="A6" s="120"/>
      <c r="B6" s="121"/>
      <c r="C6" s="121"/>
      <c r="D6" s="121"/>
      <c r="E6" s="121"/>
      <c r="F6" s="122"/>
      <c r="G6" s="10"/>
      <c r="H6" s="10"/>
      <c r="I6" s="10"/>
      <c r="J6" s="10"/>
      <c r="K6" s="10"/>
      <c r="L6" s="10"/>
      <c r="M6" s="10"/>
    </row>
    <row r="7" spans="1:13" ht="15.75" customHeight="1">
      <c r="A7" s="120"/>
      <c r="B7" s="121"/>
      <c r="C7" s="121"/>
      <c r="D7" s="121"/>
      <c r="E7" s="121"/>
      <c r="F7" s="122"/>
      <c r="G7" s="10"/>
      <c r="H7" s="10"/>
      <c r="I7" s="10"/>
      <c r="J7" s="10"/>
      <c r="K7" s="10"/>
      <c r="L7" s="10"/>
      <c r="M7" s="10"/>
    </row>
    <row r="8" spans="1:13" ht="15.75" customHeight="1">
      <c r="A8" s="120"/>
      <c r="B8" s="121"/>
      <c r="C8" s="121"/>
      <c r="D8" s="121"/>
      <c r="E8" s="121"/>
      <c r="F8" s="122"/>
      <c r="G8" s="10"/>
      <c r="H8" s="10"/>
      <c r="I8" s="10"/>
      <c r="J8" s="10"/>
      <c r="K8" s="10"/>
      <c r="L8" s="10"/>
      <c r="M8" s="10"/>
    </row>
    <row r="9" spans="1:13" ht="15.75" customHeight="1">
      <c r="A9" s="120"/>
      <c r="B9" s="121"/>
      <c r="C9" s="121"/>
      <c r="D9" s="121"/>
      <c r="E9" s="121"/>
      <c r="F9" s="122"/>
      <c r="G9" s="10"/>
      <c r="H9" s="10"/>
      <c r="I9" s="10"/>
      <c r="J9" s="10"/>
      <c r="K9" s="10"/>
      <c r="L9" s="10"/>
      <c r="M9" s="10"/>
    </row>
    <row r="10" spans="1:13" ht="15.75" customHeight="1" thickBot="1">
      <c r="A10" s="123"/>
      <c r="B10" s="124"/>
      <c r="C10" s="124"/>
      <c r="D10" s="124"/>
      <c r="E10" s="124"/>
      <c r="F10" s="125"/>
      <c r="G10" s="10"/>
      <c r="H10" s="10"/>
      <c r="I10" s="10"/>
      <c r="J10" s="10"/>
      <c r="K10" s="10"/>
      <c r="L10" s="10"/>
      <c r="M10" s="10"/>
    </row>
    <row r="11" spans="1:13" ht="25">
      <c r="A11" s="91" t="s">
        <v>10</v>
      </c>
      <c r="B11" s="91"/>
      <c r="C11" s="91"/>
      <c r="D11" s="91"/>
      <c r="E11" s="91"/>
      <c r="F11" s="91"/>
      <c r="G11" s="91"/>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112" t="s">
        <v>11</v>
      </c>
      <c r="B13" s="113"/>
      <c r="C13" s="99" t="s">
        <v>80</v>
      </c>
      <c r="D13" s="114"/>
      <c r="E13" s="114"/>
      <c r="F13" s="100"/>
      <c r="G13" s="17"/>
      <c r="H13" s="10"/>
      <c r="I13" s="10"/>
      <c r="J13" s="10"/>
      <c r="K13" s="10"/>
      <c r="L13" s="10"/>
      <c r="M13" s="10"/>
    </row>
    <row r="14" spans="1:13" ht="16" thickBot="1">
      <c r="A14" s="112" t="s">
        <v>12</v>
      </c>
      <c r="B14" s="113"/>
      <c r="C14" s="46">
        <v>22768</v>
      </c>
      <c r="D14" s="34"/>
      <c r="E14" s="27"/>
      <c r="F14" s="27"/>
      <c r="G14" s="10"/>
      <c r="H14" s="10"/>
      <c r="I14" s="10"/>
      <c r="J14" s="10"/>
      <c r="K14" s="10"/>
      <c r="L14" s="10"/>
      <c r="M14" s="10"/>
    </row>
    <row r="15" spans="1:13" ht="16" thickBot="1">
      <c r="A15" s="112" t="s">
        <v>13</v>
      </c>
      <c r="B15" s="113"/>
      <c r="C15" s="50" t="s">
        <v>82</v>
      </c>
      <c r="D15" s="24" t="s">
        <v>14</v>
      </c>
      <c r="E15" s="115" t="s">
        <v>15</v>
      </c>
      <c r="F15" s="116"/>
      <c r="G15" s="30"/>
      <c r="H15" s="10"/>
      <c r="I15" s="10"/>
      <c r="J15" s="10"/>
      <c r="K15" s="10"/>
      <c r="L15" s="10"/>
      <c r="M15" s="10"/>
    </row>
    <row r="16" spans="1:13" ht="16" thickBot="1">
      <c r="A16" s="107" t="s">
        <v>8</v>
      </c>
      <c r="B16" s="108"/>
      <c r="C16" s="99" t="s">
        <v>16</v>
      </c>
      <c r="D16" s="100"/>
      <c r="E16" s="6" t="s">
        <v>16</v>
      </c>
      <c r="F16" s="8" t="s">
        <v>17</v>
      </c>
      <c r="G16" s="30"/>
      <c r="H16" s="10"/>
      <c r="I16" s="10"/>
      <c r="J16" s="10"/>
      <c r="K16" s="10"/>
      <c r="L16" s="10"/>
      <c r="M16" s="10"/>
    </row>
    <row r="17" spans="1:13" ht="16" thickBot="1">
      <c r="A17" s="109"/>
      <c r="B17" s="109"/>
      <c r="C17" s="105"/>
      <c r="D17" s="100"/>
      <c r="E17" s="36" t="s">
        <v>18</v>
      </c>
      <c r="F17" s="9" t="s">
        <v>19</v>
      </c>
      <c r="G17" s="30"/>
      <c r="H17" s="10"/>
      <c r="I17" s="10"/>
      <c r="J17" s="10"/>
      <c r="K17" s="10"/>
      <c r="L17" s="10"/>
      <c r="M17" s="10"/>
    </row>
    <row r="18" spans="1:13" ht="15">
      <c r="A18" s="1"/>
      <c r="B18" s="1"/>
      <c r="C18" s="26"/>
      <c r="D18" s="28"/>
      <c r="E18" s="21" t="s">
        <v>20</v>
      </c>
      <c r="F18" s="44" t="s">
        <v>61</v>
      </c>
      <c r="G18" s="30"/>
      <c r="H18" s="10"/>
      <c r="I18" s="10"/>
      <c r="J18" s="10"/>
      <c r="K18" s="10"/>
      <c r="L18" s="10"/>
      <c r="M18" s="10"/>
    </row>
    <row r="19" spans="1:13" ht="15">
      <c r="A19" s="10"/>
      <c r="B19" s="10"/>
      <c r="C19" s="10"/>
      <c r="D19" s="10"/>
      <c r="E19" s="5"/>
      <c r="F19" s="5"/>
      <c r="G19" s="10"/>
      <c r="H19" s="10"/>
      <c r="I19" s="10"/>
      <c r="J19" s="10"/>
      <c r="K19" s="10"/>
      <c r="L19" s="10"/>
      <c r="M19" s="10"/>
    </row>
    <row r="20" spans="1:13" ht="25">
      <c r="A20" s="91" t="s">
        <v>21</v>
      </c>
      <c r="B20" s="91"/>
      <c r="C20" s="91"/>
      <c r="D20" s="91"/>
      <c r="E20" s="91"/>
      <c r="F20" s="91"/>
      <c r="G20" s="91"/>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96" t="s">
        <v>22</v>
      </c>
      <c r="B22" s="96"/>
      <c r="C22" s="19"/>
      <c r="D22" s="19"/>
      <c r="E22" s="33"/>
      <c r="F22" s="33"/>
      <c r="G22" s="33"/>
      <c r="H22" s="10"/>
      <c r="I22" s="10"/>
      <c r="J22" s="10"/>
      <c r="K22" s="10"/>
      <c r="L22" s="10"/>
      <c r="M22" s="10"/>
    </row>
    <row r="23" spans="1:13" ht="16" thickBot="1">
      <c r="A23" s="97" t="s">
        <v>23</v>
      </c>
      <c r="B23" s="98"/>
      <c r="C23" s="99" t="s">
        <v>83</v>
      </c>
      <c r="D23" s="100"/>
      <c r="E23" s="17"/>
      <c r="F23" s="10"/>
      <c r="G23" s="10"/>
      <c r="H23" s="10"/>
      <c r="I23" s="10"/>
      <c r="J23" s="10"/>
      <c r="K23" s="10"/>
      <c r="L23" s="10"/>
      <c r="M23" s="10"/>
    </row>
    <row r="24" spans="1:13" ht="16" thickBot="1">
      <c r="A24" s="97" t="s">
        <v>24</v>
      </c>
      <c r="B24" s="98"/>
      <c r="C24" s="99" t="s">
        <v>84</v>
      </c>
      <c r="D24" s="100"/>
      <c r="E24" s="17"/>
      <c r="F24" s="10"/>
      <c r="G24" s="10"/>
      <c r="H24" s="10"/>
      <c r="I24" s="10"/>
      <c r="J24" s="10"/>
      <c r="K24" s="10"/>
      <c r="L24" s="10"/>
      <c r="M24" s="10"/>
    </row>
    <row r="25" spans="1:13" ht="16" thickBot="1">
      <c r="A25" s="97" t="s">
        <v>25</v>
      </c>
      <c r="B25" s="98"/>
      <c r="C25" s="101" t="s">
        <v>85</v>
      </c>
      <c r="D25" s="100"/>
      <c r="E25" s="17"/>
      <c r="F25" s="10"/>
      <c r="G25" s="10"/>
      <c r="H25" s="10"/>
      <c r="I25" s="10"/>
      <c r="J25" s="10"/>
      <c r="K25" s="10"/>
      <c r="L25" s="10"/>
      <c r="M25" s="10"/>
    </row>
    <row r="26" spans="1:13" ht="16" thickBot="1">
      <c r="A26" s="97" t="s">
        <v>26</v>
      </c>
      <c r="B26" s="98"/>
      <c r="C26" s="102" t="s">
        <v>86</v>
      </c>
      <c r="D26" s="103"/>
      <c r="E26" s="17"/>
      <c r="F26" s="10"/>
      <c r="G26" s="10"/>
      <c r="H26" s="10"/>
      <c r="I26" s="10"/>
      <c r="J26" s="10"/>
      <c r="K26" s="10"/>
      <c r="L26" s="10"/>
      <c r="M26" s="10"/>
    </row>
    <row r="27" spans="1:13" ht="16" thickBot="1">
      <c r="A27" s="97" t="s">
        <v>27</v>
      </c>
      <c r="B27" s="98"/>
      <c r="C27" s="105"/>
      <c r="D27" s="100"/>
      <c r="E27" s="17"/>
      <c r="F27" s="10"/>
      <c r="G27" s="10"/>
      <c r="H27" s="10"/>
      <c r="I27" s="10"/>
      <c r="J27" s="10"/>
      <c r="K27" s="10"/>
      <c r="L27" s="10"/>
      <c r="M27" s="10"/>
    </row>
    <row r="28" spans="1:13" ht="15">
      <c r="A28" s="23"/>
      <c r="B28" s="23"/>
      <c r="C28" s="26"/>
      <c r="D28" s="26"/>
      <c r="E28" s="10"/>
      <c r="F28" s="10"/>
      <c r="G28" s="10"/>
      <c r="H28" s="10"/>
      <c r="I28" s="10"/>
      <c r="J28" s="10"/>
      <c r="K28" s="10"/>
      <c r="L28" s="10"/>
      <c r="M28" s="10"/>
    </row>
    <row r="29" spans="1:13" ht="19" thickBot="1">
      <c r="A29" s="106" t="s">
        <v>62</v>
      </c>
      <c r="B29" s="96"/>
      <c r="C29" s="35"/>
      <c r="D29" s="35"/>
      <c r="E29" s="10"/>
      <c r="F29" s="10"/>
      <c r="G29" s="10"/>
      <c r="H29" s="10"/>
      <c r="I29" s="10"/>
      <c r="J29" s="10"/>
      <c r="K29" s="10"/>
      <c r="L29" s="10"/>
      <c r="M29" s="10"/>
    </row>
    <row r="30" spans="1:13" ht="16" thickBot="1">
      <c r="A30" s="97" t="s">
        <v>23</v>
      </c>
      <c r="B30" s="98"/>
      <c r="C30" s="99" t="s">
        <v>87</v>
      </c>
      <c r="D30" s="100"/>
      <c r="E30" s="17"/>
      <c r="F30" s="10"/>
      <c r="G30" s="10"/>
      <c r="H30" s="10"/>
      <c r="I30" s="10"/>
      <c r="J30" s="10"/>
      <c r="K30" s="10"/>
      <c r="L30" s="10"/>
      <c r="M30" s="10"/>
    </row>
    <row r="31" spans="1:13" ht="16" thickBot="1">
      <c r="A31" s="97" t="s">
        <v>28</v>
      </c>
      <c r="B31" s="98"/>
      <c r="C31" s="99" t="s">
        <v>88</v>
      </c>
      <c r="D31" s="100"/>
      <c r="E31" s="17"/>
      <c r="F31" s="10"/>
      <c r="G31" s="10"/>
      <c r="H31" s="10"/>
      <c r="I31" s="10"/>
      <c r="J31" s="10"/>
      <c r="K31" s="10"/>
      <c r="L31" s="10"/>
      <c r="M31" s="10"/>
    </row>
    <row r="32" spans="1:13" ht="16" thickBot="1">
      <c r="A32" s="97" t="s">
        <v>29</v>
      </c>
      <c r="B32" s="98"/>
      <c r="C32" s="99" t="s">
        <v>84</v>
      </c>
      <c r="D32" s="100"/>
      <c r="E32" s="17"/>
      <c r="F32" s="10"/>
      <c r="G32" s="10"/>
      <c r="H32" s="10"/>
      <c r="I32" s="10"/>
      <c r="J32" s="10"/>
      <c r="K32" s="10"/>
      <c r="L32" s="10"/>
      <c r="M32" s="10"/>
    </row>
    <row r="33" spans="1:13" ht="16" thickBot="1">
      <c r="A33" s="97" t="s">
        <v>25</v>
      </c>
      <c r="B33" s="98"/>
      <c r="C33" s="101" t="s">
        <v>89</v>
      </c>
      <c r="D33" s="100"/>
      <c r="E33" s="17"/>
      <c r="F33" s="10"/>
      <c r="G33" s="10"/>
      <c r="H33" s="10"/>
      <c r="I33" s="10"/>
      <c r="J33" s="10"/>
      <c r="K33" s="10"/>
      <c r="L33" s="10"/>
      <c r="M33" s="10"/>
    </row>
    <row r="34" spans="1:13" ht="16" thickBot="1">
      <c r="A34" s="97" t="s">
        <v>26</v>
      </c>
      <c r="B34" s="98"/>
      <c r="C34" s="99" t="s">
        <v>86</v>
      </c>
      <c r="D34" s="100"/>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
      <c r="A36" s="97" t="s">
        <v>30</v>
      </c>
      <c r="B36" s="97"/>
      <c r="C36" s="104" t="s">
        <v>31</v>
      </c>
      <c r="D36" s="104"/>
      <c r="E36" s="14" t="s">
        <v>32</v>
      </c>
      <c r="F36" s="14" t="s">
        <v>33</v>
      </c>
      <c r="G36" s="10"/>
      <c r="H36" s="10"/>
      <c r="I36" s="10"/>
      <c r="J36" s="10"/>
      <c r="K36" s="10"/>
      <c r="L36" s="10"/>
      <c r="M36" s="10"/>
    </row>
    <row r="37" spans="1:13" ht="15">
      <c r="A37" s="23"/>
      <c r="B37" s="29"/>
      <c r="C37" s="93" t="s">
        <v>90</v>
      </c>
      <c r="D37" s="94"/>
      <c r="E37" s="51" t="s">
        <v>91</v>
      </c>
      <c r="F37" s="52" t="s">
        <v>92</v>
      </c>
      <c r="G37" s="30"/>
      <c r="H37" s="10"/>
      <c r="I37" s="10"/>
      <c r="J37" s="10"/>
      <c r="K37" s="10"/>
      <c r="L37" s="10"/>
      <c r="M37" s="10"/>
    </row>
    <row r="38" spans="1:13" ht="15">
      <c r="A38" s="23"/>
      <c r="B38" s="29"/>
      <c r="C38" s="93" t="s">
        <v>93</v>
      </c>
      <c r="D38" s="94"/>
      <c r="E38" s="51" t="s">
        <v>94</v>
      </c>
      <c r="F38" s="52" t="s">
        <v>95</v>
      </c>
      <c r="G38" s="30"/>
      <c r="H38" s="10"/>
      <c r="I38" s="10"/>
      <c r="J38" s="10"/>
      <c r="K38" s="10"/>
      <c r="L38" s="10"/>
      <c r="M38" s="10"/>
    </row>
    <row r="39" spans="1:13" ht="15">
      <c r="A39" s="23"/>
      <c r="B39" s="29"/>
      <c r="C39" s="93" t="s">
        <v>119</v>
      </c>
      <c r="D39" s="94"/>
      <c r="E39" s="51" t="s">
        <v>120</v>
      </c>
      <c r="F39" s="47" t="s">
        <v>121</v>
      </c>
      <c r="G39" s="30"/>
      <c r="H39" s="10"/>
      <c r="I39" s="10"/>
      <c r="J39" s="10"/>
      <c r="K39" s="10"/>
      <c r="L39" s="10"/>
      <c r="M39" s="10"/>
    </row>
    <row r="40" spans="1:13" ht="15">
      <c r="A40" s="23"/>
      <c r="B40" s="29"/>
      <c r="C40" s="95"/>
      <c r="D40" s="94"/>
      <c r="E40" s="47"/>
      <c r="F40" s="47"/>
      <c r="G40" s="30"/>
      <c r="H40" s="10"/>
      <c r="I40" s="10"/>
      <c r="J40" s="10"/>
      <c r="K40" s="10"/>
      <c r="L40" s="10"/>
      <c r="M40" s="10"/>
    </row>
    <row r="41" spans="1:13" ht="15">
      <c r="A41" s="23"/>
      <c r="B41" s="23"/>
      <c r="C41" s="2"/>
      <c r="D41" s="2"/>
      <c r="E41" s="5"/>
      <c r="F41" s="5"/>
      <c r="G41" s="10"/>
      <c r="H41" s="10"/>
      <c r="I41" s="10"/>
      <c r="J41" s="10"/>
      <c r="K41" s="10"/>
      <c r="L41" s="10"/>
      <c r="M41" s="10"/>
    </row>
    <row r="42" spans="1:13" ht="19" thickBot="1">
      <c r="A42" s="96" t="s">
        <v>34</v>
      </c>
      <c r="B42" s="96"/>
      <c r="C42" s="35" t="s">
        <v>35</v>
      </c>
      <c r="D42" s="35"/>
      <c r="E42" s="10"/>
      <c r="F42" s="10"/>
      <c r="G42" s="10"/>
      <c r="H42" s="10"/>
      <c r="I42" s="10"/>
      <c r="J42" s="10"/>
      <c r="K42" s="10"/>
      <c r="L42" s="10"/>
      <c r="M42" s="10"/>
    </row>
    <row r="43" spans="1:13" ht="16" thickBot="1">
      <c r="A43" s="97" t="s">
        <v>23</v>
      </c>
      <c r="B43" s="98"/>
      <c r="C43" s="99"/>
      <c r="D43" s="100"/>
      <c r="E43" s="17"/>
      <c r="F43" s="10"/>
      <c r="G43" s="10"/>
      <c r="H43" s="10"/>
      <c r="I43" s="10"/>
      <c r="J43" s="10"/>
      <c r="K43" s="10"/>
      <c r="L43" s="10"/>
      <c r="M43" s="10"/>
    </row>
    <row r="44" spans="1:13" ht="16" thickBot="1">
      <c r="A44" s="97" t="s">
        <v>25</v>
      </c>
      <c r="B44" s="98"/>
      <c r="C44" s="101"/>
      <c r="D44" s="100"/>
      <c r="E44" s="17"/>
      <c r="F44" s="10"/>
      <c r="G44" s="10"/>
      <c r="H44" s="10"/>
      <c r="I44" s="10"/>
      <c r="J44" s="10"/>
      <c r="K44" s="10"/>
      <c r="L44" s="10"/>
      <c r="M44" s="10"/>
    </row>
    <row r="45" spans="1:13" ht="16" thickBot="1">
      <c r="A45" s="97" t="s">
        <v>26</v>
      </c>
      <c r="B45" s="98"/>
      <c r="C45" s="102"/>
      <c r="D45" s="103"/>
      <c r="E45" s="17"/>
      <c r="F45" s="10"/>
      <c r="G45" s="10"/>
      <c r="H45" s="10"/>
      <c r="I45" s="10"/>
      <c r="J45" s="10"/>
      <c r="K45" s="10"/>
      <c r="L45" s="10"/>
      <c r="M45" s="10"/>
    </row>
    <row r="46" spans="1:13" ht="15">
      <c r="A46" s="23"/>
      <c r="B46" s="23"/>
      <c r="C46" s="32"/>
      <c r="D46" s="32"/>
      <c r="E46" s="10"/>
      <c r="F46" s="10"/>
      <c r="G46" s="10"/>
      <c r="H46" s="10"/>
      <c r="I46" s="10"/>
      <c r="J46" s="10"/>
      <c r="K46" s="10"/>
      <c r="L46" s="10"/>
      <c r="M46" s="10"/>
    </row>
    <row r="47" spans="1:13" ht="15">
      <c r="A47" s="23"/>
      <c r="B47" s="23"/>
      <c r="C47" s="10"/>
      <c r="D47" s="10"/>
      <c r="E47" s="10"/>
      <c r="F47" s="10"/>
      <c r="G47" s="10"/>
      <c r="H47" s="10"/>
      <c r="I47" s="10"/>
      <c r="J47" s="10"/>
      <c r="K47" s="10"/>
      <c r="L47" s="10"/>
      <c r="M47" s="10"/>
    </row>
    <row r="48" spans="1:13" ht="25">
      <c r="A48" s="91" t="s">
        <v>36</v>
      </c>
      <c r="B48" s="91"/>
      <c r="C48" s="91"/>
      <c r="D48" s="91"/>
      <c r="E48" s="91"/>
      <c r="F48" s="91"/>
      <c r="G48" s="91"/>
      <c r="H48" s="10"/>
      <c r="I48" s="10"/>
      <c r="J48" s="10"/>
      <c r="K48" s="10"/>
      <c r="L48" s="10"/>
      <c r="M48" s="10"/>
    </row>
    <row r="49" spans="1:13" ht="15">
      <c r="A49" s="25"/>
      <c r="B49" s="25"/>
      <c r="C49" s="25"/>
      <c r="D49" s="25"/>
      <c r="E49" s="25"/>
      <c r="F49" s="25"/>
      <c r="G49" s="25"/>
      <c r="H49" s="10"/>
      <c r="I49" s="10"/>
      <c r="J49" s="10"/>
      <c r="K49" s="10"/>
      <c r="L49" s="10"/>
      <c r="M49" s="10"/>
    </row>
    <row r="50" spans="1:13" ht="16" thickBot="1">
      <c r="A50" s="92" t="s">
        <v>37</v>
      </c>
      <c r="B50" s="92"/>
      <c r="C50" s="92"/>
      <c r="D50" s="92"/>
      <c r="E50" s="92"/>
      <c r="F50" s="92"/>
      <c r="G50" s="10"/>
      <c r="H50" s="10"/>
      <c r="I50" s="10"/>
      <c r="J50" s="10"/>
      <c r="K50" s="10"/>
      <c r="L50" s="10"/>
      <c r="M50" s="10"/>
    </row>
    <row r="51" spans="1:13" ht="144" customHeight="1" thickBot="1">
      <c r="A51" s="56" t="s">
        <v>106</v>
      </c>
      <c r="B51" s="57"/>
      <c r="C51" s="57"/>
      <c r="D51" s="57"/>
      <c r="E51" s="57"/>
      <c r="F51" s="58"/>
      <c r="G51" s="17"/>
      <c r="H51" s="10"/>
      <c r="I51" s="10"/>
      <c r="J51" s="10"/>
      <c r="K51" s="10"/>
      <c r="L51" s="10"/>
      <c r="M51" s="10"/>
    </row>
    <row r="52" spans="1:13" ht="15">
      <c r="A52" s="32"/>
      <c r="B52" s="32"/>
      <c r="C52" s="32"/>
      <c r="D52" s="32"/>
      <c r="E52" s="32"/>
      <c r="F52" s="32"/>
      <c r="G52" s="10"/>
      <c r="H52" s="10"/>
      <c r="I52" s="10"/>
      <c r="J52" s="10"/>
      <c r="K52" s="10"/>
      <c r="L52" s="10"/>
      <c r="M52" s="10"/>
    </row>
    <row r="53" spans="1:13" ht="36" customHeight="1" thickBot="1">
      <c r="A53" s="60" t="s">
        <v>38</v>
      </c>
      <c r="B53" s="60"/>
      <c r="C53" s="60"/>
      <c r="D53" s="60"/>
      <c r="E53" s="60"/>
      <c r="F53" s="60"/>
      <c r="G53" s="10"/>
      <c r="H53" s="10"/>
      <c r="I53" s="10"/>
      <c r="J53" s="10"/>
      <c r="K53" s="10"/>
      <c r="L53" s="10"/>
      <c r="M53" s="10"/>
    </row>
    <row r="54" spans="1:13" ht="144" customHeight="1" thickBot="1">
      <c r="A54" s="56" t="s">
        <v>107</v>
      </c>
      <c r="B54" s="57"/>
      <c r="C54" s="57"/>
      <c r="D54" s="57"/>
      <c r="E54" s="57"/>
      <c r="F54" s="58"/>
      <c r="G54" s="17"/>
      <c r="H54" s="10"/>
      <c r="I54" s="10"/>
      <c r="J54" s="10"/>
      <c r="K54" s="10"/>
      <c r="L54" s="10"/>
      <c r="M54" s="10"/>
    </row>
    <row r="55" spans="1:13" ht="15">
      <c r="A55" s="32"/>
      <c r="B55" s="32"/>
      <c r="C55" s="32"/>
      <c r="D55" s="32"/>
      <c r="E55" s="32"/>
      <c r="F55" s="32"/>
      <c r="G55" s="10"/>
      <c r="H55" s="10"/>
      <c r="I55" s="10"/>
      <c r="J55" s="10"/>
      <c r="K55" s="10"/>
      <c r="L55" s="10"/>
      <c r="M55" s="10"/>
    </row>
    <row r="56" spans="1:13" ht="36" customHeight="1" thickBot="1">
      <c r="A56" s="60" t="s">
        <v>39</v>
      </c>
      <c r="B56" s="60"/>
      <c r="C56" s="60"/>
      <c r="D56" s="60"/>
      <c r="E56" s="60"/>
      <c r="F56" s="60"/>
      <c r="G56" s="10"/>
      <c r="H56" s="10"/>
      <c r="I56" s="10"/>
      <c r="J56" s="10"/>
      <c r="K56" s="10"/>
      <c r="L56" s="10"/>
      <c r="M56" s="10"/>
    </row>
    <row r="57" spans="1:13" ht="144" customHeight="1" thickBot="1">
      <c r="A57" s="56" t="s">
        <v>96</v>
      </c>
      <c r="B57" s="57"/>
      <c r="C57" s="57"/>
      <c r="D57" s="57"/>
      <c r="E57" s="57"/>
      <c r="F57" s="58"/>
      <c r="G57" s="17"/>
      <c r="H57" s="10"/>
      <c r="I57" s="10"/>
      <c r="J57" s="10"/>
      <c r="K57" s="10"/>
      <c r="L57" s="10"/>
      <c r="M57" s="10"/>
    </row>
    <row r="58" spans="1:13" ht="15">
      <c r="A58" s="32"/>
      <c r="B58" s="32"/>
      <c r="C58" s="32"/>
      <c r="D58" s="32"/>
      <c r="E58" s="32"/>
      <c r="F58" s="32"/>
      <c r="G58" s="10"/>
      <c r="H58" s="10"/>
      <c r="I58" s="10"/>
      <c r="J58" s="10"/>
      <c r="K58" s="10"/>
      <c r="L58" s="10"/>
      <c r="M58" s="10"/>
    </row>
    <row r="59" spans="1:13" ht="67.5" customHeight="1" thickBot="1">
      <c r="A59" s="60" t="s">
        <v>40</v>
      </c>
      <c r="B59" s="60"/>
      <c r="C59" s="60"/>
      <c r="D59" s="60"/>
      <c r="E59" s="60"/>
      <c r="F59" s="60"/>
      <c r="G59" s="10"/>
      <c r="H59" s="10"/>
      <c r="I59" s="10"/>
      <c r="J59" s="10"/>
      <c r="K59" s="10"/>
      <c r="L59" s="10"/>
      <c r="M59" s="10"/>
    </row>
    <row r="60" spans="1:13" ht="144" customHeight="1" thickBot="1">
      <c r="A60" s="56" t="s">
        <v>122</v>
      </c>
      <c r="B60" s="57"/>
      <c r="C60" s="57"/>
      <c r="D60" s="57"/>
      <c r="E60" s="57"/>
      <c r="F60" s="58"/>
      <c r="G60" s="17"/>
      <c r="H60" s="10"/>
      <c r="I60" s="10"/>
      <c r="J60" s="10"/>
      <c r="K60" s="10"/>
      <c r="L60" s="10"/>
      <c r="M60" s="10"/>
    </row>
    <row r="61" spans="1:13" ht="15">
      <c r="A61" s="32"/>
      <c r="B61" s="32"/>
      <c r="C61" s="32"/>
      <c r="D61" s="32"/>
      <c r="E61" s="32"/>
      <c r="F61" s="32"/>
      <c r="G61" s="10"/>
      <c r="H61" s="10"/>
      <c r="I61" s="10"/>
      <c r="J61" s="10"/>
      <c r="K61" s="10"/>
      <c r="L61" s="10"/>
      <c r="M61" s="10"/>
    </row>
    <row r="62" spans="1:13" ht="16" thickBot="1">
      <c r="A62" s="59" t="s">
        <v>64</v>
      </c>
      <c r="B62" s="59"/>
      <c r="C62" s="59"/>
      <c r="D62" s="59"/>
      <c r="E62" s="59"/>
      <c r="F62" s="59"/>
      <c r="G62" s="10"/>
      <c r="H62" s="10"/>
      <c r="I62" s="10"/>
      <c r="J62" s="10"/>
      <c r="K62" s="10"/>
      <c r="L62" s="10"/>
      <c r="M62" s="10"/>
    </row>
    <row r="63" spans="1:13" ht="144" customHeight="1" thickBot="1">
      <c r="A63" s="56" t="s">
        <v>108</v>
      </c>
      <c r="B63" s="57"/>
      <c r="C63" s="57"/>
      <c r="D63" s="57"/>
      <c r="E63" s="57"/>
      <c r="F63" s="58"/>
      <c r="G63" s="17"/>
      <c r="H63" s="10"/>
      <c r="I63" s="10"/>
      <c r="J63" s="10"/>
      <c r="K63" s="10"/>
      <c r="L63" s="10"/>
      <c r="M63" s="10"/>
    </row>
    <row r="64" spans="1:13" ht="15">
      <c r="A64" s="32"/>
      <c r="B64" s="32"/>
      <c r="C64" s="32"/>
      <c r="D64" s="32"/>
      <c r="E64" s="32"/>
      <c r="F64" s="32"/>
      <c r="G64" s="10"/>
      <c r="H64" s="10"/>
      <c r="I64" s="10"/>
      <c r="J64" s="10"/>
      <c r="K64" s="10"/>
      <c r="L64" s="10"/>
      <c r="M64" s="10"/>
    </row>
    <row r="65" spans="1:13" ht="16" thickBot="1">
      <c r="A65" s="59" t="s">
        <v>41</v>
      </c>
      <c r="B65" s="59"/>
      <c r="C65" s="59"/>
      <c r="D65" s="59"/>
      <c r="E65" s="59"/>
      <c r="F65" s="59"/>
      <c r="G65" s="10"/>
      <c r="H65" s="10"/>
      <c r="I65" s="10"/>
      <c r="J65" s="10"/>
      <c r="K65" s="10"/>
      <c r="L65" s="10"/>
      <c r="M65" s="10"/>
    </row>
    <row r="66" spans="1:13" ht="144" customHeight="1" thickBot="1">
      <c r="A66" s="56" t="s">
        <v>109</v>
      </c>
      <c r="B66" s="57"/>
      <c r="C66" s="57"/>
      <c r="D66" s="57"/>
      <c r="E66" s="57"/>
      <c r="F66" s="58"/>
      <c r="G66" s="17"/>
      <c r="H66" s="10"/>
      <c r="I66" s="10"/>
      <c r="J66" s="10"/>
      <c r="K66" s="10"/>
      <c r="L66" s="10"/>
      <c r="M66" s="10"/>
    </row>
    <row r="67" spans="1:13" ht="15">
      <c r="A67" s="32"/>
      <c r="B67" s="32"/>
      <c r="C67" s="32"/>
      <c r="D67" s="32"/>
      <c r="E67" s="32"/>
      <c r="F67" s="32"/>
      <c r="G67" s="10"/>
      <c r="H67" s="10"/>
      <c r="I67" s="10"/>
      <c r="J67" s="10"/>
      <c r="K67" s="10"/>
      <c r="L67" s="10"/>
      <c r="M67" s="10"/>
    </row>
    <row r="68" spans="1:13" ht="15">
      <c r="A68" s="10"/>
      <c r="B68" s="10"/>
      <c r="C68" s="10"/>
      <c r="D68" s="10"/>
      <c r="E68" s="10"/>
      <c r="F68" s="10"/>
      <c r="G68" s="10"/>
      <c r="H68" s="10"/>
      <c r="I68" s="10"/>
      <c r="J68" s="10"/>
      <c r="K68" s="10"/>
      <c r="L68" s="10"/>
      <c r="M68" s="10"/>
    </row>
    <row r="69" spans="1:13" ht="25">
      <c r="A69" s="85" t="s">
        <v>42</v>
      </c>
      <c r="B69" s="85"/>
      <c r="C69" s="85"/>
      <c r="D69" s="85"/>
      <c r="E69" s="85"/>
      <c r="F69" s="85"/>
      <c r="G69" s="85"/>
      <c r="H69" s="10"/>
      <c r="I69" s="10"/>
      <c r="J69" s="10"/>
      <c r="K69" s="10"/>
      <c r="L69" s="10"/>
      <c r="M69" s="10"/>
    </row>
    <row r="70" spans="1:13" ht="15">
      <c r="A70" s="10"/>
      <c r="B70" s="10"/>
      <c r="C70" s="10"/>
      <c r="D70" s="10"/>
      <c r="E70" s="10"/>
      <c r="F70" s="10"/>
      <c r="G70" s="10"/>
      <c r="H70" s="10"/>
      <c r="I70" s="10"/>
      <c r="J70" s="10"/>
      <c r="K70" s="10"/>
      <c r="L70" s="10"/>
      <c r="M70" s="10"/>
    </row>
    <row r="71" spans="1:13" s="42" customFormat="1" ht="36" customHeight="1">
      <c r="A71" s="86" t="s">
        <v>0</v>
      </c>
      <c r="B71" s="87"/>
      <c r="C71" s="87"/>
      <c r="D71" s="87"/>
      <c r="E71" s="87"/>
      <c r="F71" s="88"/>
      <c r="G71" s="4"/>
      <c r="H71" s="4"/>
      <c r="I71" s="4"/>
      <c r="J71" s="4"/>
      <c r="K71" s="4"/>
      <c r="L71" s="4"/>
      <c r="M71" s="4"/>
    </row>
    <row r="72" spans="1:13" ht="15">
      <c r="A72" s="10"/>
      <c r="B72" s="10"/>
      <c r="C72" s="10"/>
      <c r="D72" s="10"/>
      <c r="E72" s="10"/>
      <c r="F72" s="10"/>
      <c r="G72" s="10"/>
      <c r="H72" s="10"/>
      <c r="I72" s="10"/>
      <c r="J72" s="10"/>
      <c r="K72" s="10"/>
      <c r="L72" s="10"/>
      <c r="M72" s="10"/>
    </row>
    <row r="73" spans="1:13" ht="20">
      <c r="A73" s="31" t="s">
        <v>1</v>
      </c>
      <c r="B73" s="10"/>
      <c r="C73" s="10"/>
      <c r="D73" s="10"/>
      <c r="E73" s="10"/>
      <c r="F73" s="10"/>
      <c r="G73" s="10"/>
      <c r="H73" s="10"/>
      <c r="I73" s="10"/>
      <c r="J73" s="10"/>
      <c r="K73" s="10"/>
      <c r="L73" s="10"/>
      <c r="M73" s="10"/>
    </row>
    <row r="74" spans="1:13" ht="54.75" customHeight="1">
      <c r="A74" s="89" t="s">
        <v>6</v>
      </c>
      <c r="B74" s="63"/>
      <c r="C74" s="63"/>
      <c r="D74" s="63"/>
      <c r="E74" s="63"/>
      <c r="F74" s="63"/>
      <c r="G74" s="10"/>
      <c r="H74" s="10"/>
      <c r="I74" s="10"/>
      <c r="J74" s="10"/>
      <c r="K74" s="10"/>
      <c r="L74" s="10"/>
      <c r="M74" s="10"/>
    </row>
    <row r="75" spans="1:13" ht="15">
      <c r="A75" s="10"/>
      <c r="B75" s="10"/>
      <c r="C75" s="10"/>
      <c r="D75" s="10"/>
      <c r="E75" s="10"/>
      <c r="F75" s="10"/>
      <c r="G75" s="10"/>
      <c r="H75" s="10"/>
      <c r="I75" s="10"/>
      <c r="J75" s="10"/>
      <c r="K75" s="10"/>
      <c r="L75" s="10"/>
      <c r="M75" s="10"/>
    </row>
    <row r="76" spans="1:13" ht="18">
      <c r="A76" s="90" t="s">
        <v>2</v>
      </c>
      <c r="B76" s="90"/>
      <c r="C76" s="90" t="s">
        <v>3</v>
      </c>
      <c r="D76" s="90"/>
      <c r="E76" s="90" t="s">
        <v>4</v>
      </c>
      <c r="F76" s="90"/>
      <c r="G76" s="10"/>
      <c r="H76" s="10"/>
      <c r="I76" s="10"/>
      <c r="J76" s="10"/>
      <c r="K76" s="10"/>
      <c r="L76" s="10"/>
      <c r="M76" s="10"/>
    </row>
    <row r="77" spans="1:13" ht="15">
      <c r="A77" s="82" t="s">
        <v>97</v>
      </c>
      <c r="B77" s="79"/>
      <c r="C77" s="82" t="s">
        <v>98</v>
      </c>
      <c r="D77" s="79"/>
      <c r="E77" s="83" t="s">
        <v>99</v>
      </c>
      <c r="F77" s="79"/>
      <c r="G77" s="30"/>
      <c r="H77" s="10"/>
      <c r="I77" s="10"/>
      <c r="J77" s="10"/>
      <c r="K77" s="10"/>
      <c r="L77" s="10"/>
      <c r="M77" s="10"/>
    </row>
    <row r="78" spans="1:13" ht="15">
      <c r="A78" s="82" t="s">
        <v>100</v>
      </c>
      <c r="B78" s="79"/>
      <c r="C78" s="82" t="s">
        <v>101</v>
      </c>
      <c r="D78" s="79"/>
      <c r="E78" s="83" t="s">
        <v>102</v>
      </c>
      <c r="F78" s="79"/>
      <c r="G78" s="30"/>
      <c r="H78" s="10"/>
      <c r="I78" s="10"/>
      <c r="J78" s="10"/>
      <c r="K78" s="10"/>
      <c r="L78" s="10"/>
      <c r="M78" s="10"/>
    </row>
    <row r="79" spans="1:13" ht="15">
      <c r="A79" s="82" t="s">
        <v>103</v>
      </c>
      <c r="B79" s="79"/>
      <c r="C79" s="82" t="s">
        <v>101</v>
      </c>
      <c r="D79" s="79"/>
      <c r="E79" s="83" t="s">
        <v>104</v>
      </c>
      <c r="F79" s="79"/>
      <c r="G79" s="30"/>
      <c r="H79" s="10"/>
      <c r="I79" s="10"/>
      <c r="J79" s="10"/>
      <c r="K79" s="10"/>
      <c r="L79" s="10"/>
      <c r="M79" s="10"/>
    </row>
    <row r="80" spans="1:13" ht="15">
      <c r="A80" s="82"/>
      <c r="B80" s="79"/>
      <c r="C80" s="82"/>
      <c r="D80" s="79"/>
      <c r="E80" s="82"/>
      <c r="F80" s="79"/>
      <c r="G80" s="30"/>
      <c r="H80" s="10"/>
      <c r="I80" s="10"/>
      <c r="J80" s="10"/>
      <c r="K80" s="10"/>
      <c r="L80" s="10"/>
      <c r="M80" s="10"/>
    </row>
    <row r="81" spans="1:13" ht="15">
      <c r="A81" s="82"/>
      <c r="B81" s="79"/>
      <c r="C81" s="82"/>
      <c r="D81" s="79"/>
      <c r="E81" s="84"/>
      <c r="F81" s="79"/>
      <c r="G81" s="30"/>
      <c r="H81" s="10"/>
      <c r="I81" s="10"/>
      <c r="J81" s="10"/>
      <c r="K81" s="10"/>
      <c r="L81" s="10"/>
      <c r="M81" s="10"/>
    </row>
    <row r="82" spans="1:13" ht="15">
      <c r="A82" s="82"/>
      <c r="B82" s="79"/>
      <c r="C82" s="82"/>
      <c r="D82" s="79"/>
      <c r="E82" s="82"/>
      <c r="F82" s="79"/>
      <c r="G82" s="30"/>
      <c r="H82" s="10"/>
      <c r="I82" s="10"/>
      <c r="J82" s="10"/>
      <c r="K82" s="10"/>
      <c r="L82" s="10"/>
      <c r="M82" s="10"/>
    </row>
    <row r="83" spans="1:13" ht="15">
      <c r="A83" s="82"/>
      <c r="B83" s="79"/>
      <c r="C83" s="82"/>
      <c r="D83" s="79"/>
      <c r="E83" s="83"/>
      <c r="F83" s="79"/>
      <c r="G83" s="30"/>
      <c r="H83" s="10"/>
      <c r="I83" s="10"/>
      <c r="J83" s="10"/>
      <c r="K83" s="10"/>
      <c r="L83" s="10"/>
      <c r="M83" s="10"/>
    </row>
    <row r="84" spans="1:13" ht="15">
      <c r="A84" s="82"/>
      <c r="B84" s="79"/>
      <c r="C84" s="82"/>
      <c r="D84" s="79"/>
      <c r="E84" s="84"/>
      <c r="F84" s="79"/>
      <c r="G84" s="30"/>
      <c r="H84" s="10"/>
      <c r="I84" s="10"/>
      <c r="J84" s="10"/>
      <c r="K84" s="10"/>
      <c r="L84" s="10"/>
      <c r="M84" s="10"/>
    </row>
    <row r="85" spans="1:13" ht="15">
      <c r="A85" s="79"/>
      <c r="B85" s="79"/>
      <c r="C85" s="79"/>
      <c r="D85" s="79"/>
      <c r="E85" s="79"/>
      <c r="F85" s="79"/>
      <c r="G85" s="30"/>
      <c r="H85" s="10"/>
      <c r="I85" s="10"/>
      <c r="J85" s="10"/>
      <c r="K85" s="10"/>
      <c r="L85" s="10"/>
      <c r="M85" s="10"/>
    </row>
    <row r="86" spans="1:13" ht="15">
      <c r="A86" s="79"/>
      <c r="B86" s="79"/>
      <c r="C86" s="79"/>
      <c r="D86" s="79"/>
      <c r="E86" s="79"/>
      <c r="F86" s="79"/>
      <c r="G86" s="30"/>
      <c r="H86" s="10"/>
      <c r="I86" s="10"/>
      <c r="J86" s="10"/>
      <c r="K86" s="10"/>
      <c r="L86" s="10"/>
      <c r="M86" s="10"/>
    </row>
    <row r="87" spans="1:13" ht="15">
      <c r="A87" s="80"/>
      <c r="B87" s="80"/>
      <c r="C87" s="80"/>
      <c r="D87" s="80"/>
      <c r="E87" s="80"/>
      <c r="F87" s="80"/>
      <c r="G87" s="30"/>
      <c r="H87" s="10"/>
      <c r="I87" s="10"/>
      <c r="J87" s="10"/>
      <c r="K87" s="10"/>
      <c r="L87" s="10"/>
      <c r="M87" s="10"/>
    </row>
    <row r="88" spans="1:13" ht="15">
      <c r="A88" s="5"/>
      <c r="B88" s="5"/>
      <c r="C88" s="5"/>
      <c r="D88" s="5"/>
      <c r="E88" s="5"/>
      <c r="F88" s="5"/>
      <c r="G88" s="10"/>
      <c r="H88" s="10"/>
      <c r="I88" s="10"/>
      <c r="J88" s="10"/>
      <c r="K88" s="10"/>
      <c r="L88" s="10"/>
      <c r="M88" s="10"/>
    </row>
    <row r="89" spans="1:13" ht="20">
      <c r="A89" s="31" t="s">
        <v>5</v>
      </c>
      <c r="B89" s="10"/>
      <c r="C89" s="10"/>
      <c r="D89" s="10"/>
      <c r="E89" s="10"/>
      <c r="F89" s="10"/>
      <c r="G89" s="10"/>
      <c r="H89" s="10"/>
      <c r="I89" s="10"/>
      <c r="J89" s="10"/>
      <c r="K89" s="10"/>
      <c r="L89" s="10"/>
      <c r="M89" s="10"/>
    </row>
    <row r="90" spans="1:13" ht="36" customHeight="1">
      <c r="A90" s="63" t="s">
        <v>43</v>
      </c>
      <c r="B90" s="63"/>
      <c r="C90" s="63"/>
      <c r="D90" s="63"/>
      <c r="E90" s="63"/>
      <c r="F90" s="63"/>
      <c r="G90" s="10"/>
      <c r="H90" s="10"/>
      <c r="I90" s="10"/>
      <c r="J90" s="10"/>
      <c r="K90" s="10"/>
      <c r="L90" s="10"/>
      <c r="M90" s="10"/>
    </row>
    <row r="91" spans="1:13" ht="15">
      <c r="A91" s="10"/>
      <c r="B91" s="10"/>
      <c r="C91" s="10"/>
      <c r="D91" s="10"/>
      <c r="E91" s="10"/>
      <c r="F91" s="10"/>
      <c r="G91" s="10"/>
      <c r="H91" s="10"/>
      <c r="I91" s="10"/>
      <c r="J91" s="10"/>
      <c r="K91" s="10"/>
      <c r="L91" s="10"/>
      <c r="M91" s="10"/>
    </row>
    <row r="92" spans="1:13" ht="20">
      <c r="A92" s="81" t="s">
        <v>44</v>
      </c>
      <c r="B92" s="81"/>
      <c r="C92" s="22" t="s">
        <v>45</v>
      </c>
      <c r="D92" s="22" t="s">
        <v>46</v>
      </c>
      <c r="E92" s="81" t="s">
        <v>47</v>
      </c>
      <c r="F92" s="81"/>
      <c r="G92" s="10"/>
      <c r="H92" s="10"/>
      <c r="I92" s="10"/>
      <c r="J92" s="10"/>
      <c r="K92" s="10"/>
      <c r="L92" s="10"/>
      <c r="M92" s="10"/>
    </row>
    <row r="93" spans="1:13" ht="18">
      <c r="A93" s="20"/>
      <c r="B93" s="20"/>
      <c r="C93" s="20"/>
      <c r="D93" s="20"/>
      <c r="E93" s="20"/>
      <c r="F93" s="20"/>
      <c r="G93" s="10"/>
      <c r="H93" s="10"/>
      <c r="I93" s="10"/>
      <c r="J93" s="10"/>
      <c r="K93" s="10"/>
      <c r="L93" s="10"/>
      <c r="M93" s="10"/>
    </row>
    <row r="94" spans="1:13" ht="18">
      <c r="A94" s="72" t="s">
        <v>48</v>
      </c>
      <c r="B94" s="72"/>
      <c r="C94" s="72"/>
      <c r="D94" s="72"/>
      <c r="E94" s="72"/>
      <c r="F94" s="72"/>
      <c r="G94" s="10"/>
      <c r="H94" s="10"/>
      <c r="I94" s="10"/>
      <c r="J94" s="10"/>
      <c r="K94" s="10"/>
      <c r="L94" s="10"/>
      <c r="M94" s="10"/>
    </row>
    <row r="95" spans="1:13" ht="15">
      <c r="A95" s="73" t="s">
        <v>67</v>
      </c>
      <c r="B95" s="65"/>
      <c r="C95" s="48">
        <v>1100</v>
      </c>
      <c r="D95" s="49">
        <v>6</v>
      </c>
      <c r="E95" s="74">
        <f t="shared" ref="E95:E104" si="0">C95*D95</f>
        <v>6600</v>
      </c>
      <c r="F95" s="74"/>
      <c r="G95" s="30"/>
      <c r="H95" s="10"/>
      <c r="I95" s="10"/>
      <c r="J95" s="10"/>
      <c r="K95" s="10"/>
      <c r="L95" s="10"/>
      <c r="M95" s="10"/>
    </row>
    <row r="96" spans="1:13" ht="15">
      <c r="A96" s="73" t="s">
        <v>68</v>
      </c>
      <c r="B96" s="65"/>
      <c r="C96" s="48">
        <v>404.07</v>
      </c>
      <c r="D96" s="49">
        <v>60</v>
      </c>
      <c r="E96" s="66">
        <f t="shared" si="0"/>
        <v>24244.2</v>
      </c>
      <c r="F96" s="67"/>
      <c r="G96" s="30"/>
      <c r="H96" s="10"/>
      <c r="I96" s="10"/>
      <c r="J96" s="10"/>
      <c r="K96" s="10"/>
      <c r="L96" s="10"/>
      <c r="M96" s="10"/>
    </row>
    <row r="97" spans="1:13" ht="15">
      <c r="A97" s="73" t="s">
        <v>110</v>
      </c>
      <c r="B97" s="65"/>
      <c r="C97" s="48">
        <v>47.39</v>
      </c>
      <c r="D97" s="49">
        <v>6</v>
      </c>
      <c r="E97" s="66">
        <f t="shared" si="0"/>
        <v>284.34000000000003</v>
      </c>
      <c r="F97" s="67"/>
      <c r="G97" s="30"/>
      <c r="H97" s="10"/>
      <c r="I97" s="10"/>
      <c r="J97" s="10"/>
      <c r="K97" s="10"/>
      <c r="L97" s="10"/>
      <c r="M97" s="10"/>
    </row>
    <row r="98" spans="1:13" ht="15">
      <c r="A98" s="73" t="s">
        <v>69</v>
      </c>
      <c r="B98" s="65"/>
      <c r="C98" s="48">
        <v>1</v>
      </c>
      <c r="D98" s="49">
        <v>70</v>
      </c>
      <c r="E98" s="66">
        <f t="shared" si="0"/>
        <v>70</v>
      </c>
      <c r="F98" s="67"/>
      <c r="G98" s="30"/>
      <c r="H98" s="10"/>
      <c r="I98" s="10"/>
      <c r="J98" s="10"/>
      <c r="K98" s="10"/>
      <c r="L98" s="10"/>
      <c r="M98" s="10"/>
    </row>
    <row r="99" spans="1:13" ht="15">
      <c r="A99" s="73" t="s">
        <v>70</v>
      </c>
      <c r="B99" s="65"/>
      <c r="C99" s="48">
        <v>0.7</v>
      </c>
      <c r="D99" s="49">
        <v>12</v>
      </c>
      <c r="E99" s="66">
        <f t="shared" si="0"/>
        <v>8.3999999999999986</v>
      </c>
      <c r="F99" s="67"/>
      <c r="G99" s="30"/>
      <c r="H99" s="10"/>
      <c r="I99" s="10"/>
      <c r="J99" s="10"/>
      <c r="K99" s="10"/>
      <c r="L99" s="10"/>
      <c r="M99" s="10"/>
    </row>
    <row r="100" spans="1:13" ht="15">
      <c r="A100" s="73" t="s">
        <v>71</v>
      </c>
      <c r="B100" s="65"/>
      <c r="C100" s="48">
        <v>409.76</v>
      </c>
      <c r="D100" s="49">
        <v>1</v>
      </c>
      <c r="E100" s="66">
        <f t="shared" si="0"/>
        <v>409.76</v>
      </c>
      <c r="F100" s="67"/>
      <c r="G100" s="30"/>
      <c r="H100" s="10"/>
      <c r="I100" s="10"/>
      <c r="J100" s="10"/>
      <c r="K100" s="10"/>
      <c r="L100" s="10"/>
      <c r="M100" s="10"/>
    </row>
    <row r="101" spans="1:13" ht="15">
      <c r="A101" s="73" t="s">
        <v>72</v>
      </c>
      <c r="B101" s="65"/>
      <c r="C101" s="48">
        <v>1514.49</v>
      </c>
      <c r="D101" s="49">
        <v>3</v>
      </c>
      <c r="E101" s="66">
        <f t="shared" si="0"/>
        <v>4543.47</v>
      </c>
      <c r="F101" s="67"/>
      <c r="G101" s="30"/>
      <c r="H101" s="10"/>
      <c r="I101" s="10"/>
      <c r="J101" s="10"/>
      <c r="K101" s="10"/>
      <c r="L101" s="10"/>
      <c r="M101" s="10"/>
    </row>
    <row r="102" spans="1:13" ht="15">
      <c r="A102" s="73" t="s">
        <v>73</v>
      </c>
      <c r="B102" s="65"/>
      <c r="C102" s="48">
        <v>755</v>
      </c>
      <c r="D102" s="49">
        <v>1</v>
      </c>
      <c r="E102" s="66">
        <f t="shared" si="0"/>
        <v>755</v>
      </c>
      <c r="F102" s="67"/>
      <c r="G102" s="30"/>
      <c r="H102" s="10"/>
      <c r="I102" s="10"/>
      <c r="J102" s="10"/>
      <c r="K102" s="10"/>
      <c r="L102" s="10"/>
      <c r="M102" s="10"/>
    </row>
    <row r="103" spans="1:13" ht="15">
      <c r="A103" s="73" t="s">
        <v>74</v>
      </c>
      <c r="B103" s="65"/>
      <c r="C103" s="48">
        <v>600</v>
      </c>
      <c r="D103" s="49">
        <v>1</v>
      </c>
      <c r="E103" s="66">
        <f t="shared" si="0"/>
        <v>600</v>
      </c>
      <c r="F103" s="67"/>
      <c r="G103" s="30"/>
      <c r="H103" s="10"/>
      <c r="I103" s="10"/>
      <c r="J103" s="10"/>
      <c r="K103" s="10"/>
      <c r="L103" s="10"/>
      <c r="M103" s="10"/>
    </row>
    <row r="104" spans="1:13" ht="22.5" customHeight="1" thickBot="1">
      <c r="A104" s="73" t="s">
        <v>75</v>
      </c>
      <c r="B104" s="65"/>
      <c r="C104" s="48">
        <v>600</v>
      </c>
      <c r="D104" s="49">
        <v>1</v>
      </c>
      <c r="E104" s="75">
        <f t="shared" si="0"/>
        <v>600</v>
      </c>
      <c r="F104" s="76"/>
      <c r="G104" s="30"/>
      <c r="H104" s="10"/>
      <c r="I104" s="10"/>
      <c r="J104" s="10"/>
      <c r="K104" s="10"/>
      <c r="L104" s="10"/>
      <c r="M104" s="10"/>
    </row>
    <row r="105" spans="1:13" ht="16" thickBot="1">
      <c r="A105" s="5"/>
      <c r="B105" s="5"/>
      <c r="C105" s="5"/>
      <c r="D105" s="45" t="s">
        <v>7</v>
      </c>
      <c r="E105" s="77">
        <f>SUM(E95:F104)</f>
        <v>38115.17</v>
      </c>
      <c r="F105" s="78"/>
      <c r="G105" s="17"/>
      <c r="H105" s="10"/>
      <c r="I105" s="10"/>
      <c r="J105" s="10"/>
      <c r="K105" s="10"/>
      <c r="L105" s="10"/>
      <c r="M105" s="10"/>
    </row>
    <row r="106" spans="1:13" ht="15">
      <c r="A106" s="10"/>
      <c r="B106" s="10"/>
      <c r="C106" s="10"/>
      <c r="D106" s="23"/>
      <c r="E106" s="3"/>
      <c r="F106" s="3"/>
      <c r="G106" s="10"/>
      <c r="H106" s="10"/>
      <c r="I106" s="10"/>
      <c r="J106" s="10"/>
      <c r="K106" s="10"/>
      <c r="L106" s="10"/>
      <c r="M106" s="10"/>
    </row>
    <row r="107" spans="1:13" ht="18">
      <c r="A107" s="72" t="s">
        <v>49</v>
      </c>
      <c r="B107" s="72"/>
      <c r="C107" s="72"/>
      <c r="D107" s="72"/>
      <c r="E107" s="72"/>
      <c r="F107" s="72"/>
      <c r="G107" s="10"/>
      <c r="H107" s="10"/>
      <c r="I107" s="10"/>
      <c r="J107" s="10"/>
      <c r="K107" s="10"/>
      <c r="L107" s="10"/>
      <c r="M107" s="10"/>
    </row>
    <row r="108" spans="1:13" ht="15">
      <c r="A108" s="73" t="s">
        <v>76</v>
      </c>
      <c r="B108" s="65"/>
      <c r="C108" s="48">
        <v>250</v>
      </c>
      <c r="D108" s="49">
        <v>1</v>
      </c>
      <c r="E108" s="74">
        <f t="shared" ref="E108:E117" si="1">C108*D108</f>
        <v>250</v>
      </c>
      <c r="F108" s="74"/>
      <c r="G108" s="30"/>
      <c r="H108" s="10"/>
      <c r="I108" s="10"/>
      <c r="J108" s="10"/>
      <c r="K108" s="10"/>
      <c r="L108" s="10"/>
      <c r="M108" s="10"/>
    </row>
    <row r="109" spans="1:13" ht="15">
      <c r="A109" s="73" t="s">
        <v>77</v>
      </c>
      <c r="B109" s="65"/>
      <c r="C109" s="48">
        <v>1000</v>
      </c>
      <c r="D109" s="49">
        <v>1</v>
      </c>
      <c r="E109" s="66">
        <f t="shared" si="1"/>
        <v>1000</v>
      </c>
      <c r="F109" s="67"/>
      <c r="G109" s="30"/>
      <c r="H109" s="10"/>
      <c r="I109" s="10"/>
      <c r="J109" s="10"/>
      <c r="K109" s="10"/>
      <c r="L109" s="10"/>
      <c r="M109" s="10"/>
    </row>
    <row r="110" spans="1:13" ht="15">
      <c r="A110" s="65"/>
      <c r="B110" s="65"/>
      <c r="C110" s="48"/>
      <c r="D110" s="49"/>
      <c r="E110" s="66">
        <f t="shared" si="1"/>
        <v>0</v>
      </c>
      <c r="F110" s="67"/>
      <c r="G110" s="30"/>
      <c r="H110" s="10"/>
      <c r="I110" s="10"/>
      <c r="J110" s="10"/>
      <c r="K110" s="10"/>
      <c r="L110" s="10"/>
      <c r="M110" s="10"/>
    </row>
    <row r="111" spans="1:13" ht="15">
      <c r="A111" s="65"/>
      <c r="B111" s="65"/>
      <c r="C111" s="48"/>
      <c r="D111" s="49"/>
      <c r="E111" s="66">
        <f t="shared" si="1"/>
        <v>0</v>
      </c>
      <c r="F111" s="67"/>
      <c r="G111" s="30"/>
      <c r="H111" s="10"/>
      <c r="I111" s="10"/>
      <c r="J111" s="10"/>
      <c r="K111" s="10"/>
      <c r="L111" s="10"/>
      <c r="M111" s="10"/>
    </row>
    <row r="112" spans="1:13" ht="15">
      <c r="A112" s="65"/>
      <c r="B112" s="65"/>
      <c r="C112" s="48"/>
      <c r="D112" s="49"/>
      <c r="E112" s="66">
        <f t="shared" si="1"/>
        <v>0</v>
      </c>
      <c r="F112" s="67"/>
      <c r="G112" s="30"/>
      <c r="H112" s="10"/>
      <c r="I112" s="10"/>
      <c r="J112" s="10"/>
      <c r="K112" s="10"/>
      <c r="L112" s="10"/>
      <c r="M112" s="10"/>
    </row>
    <row r="113" spans="1:13" ht="15">
      <c r="A113" s="65"/>
      <c r="B113" s="65"/>
      <c r="C113" s="48"/>
      <c r="D113" s="49"/>
      <c r="E113" s="66">
        <f t="shared" si="1"/>
        <v>0</v>
      </c>
      <c r="F113" s="67"/>
      <c r="G113" s="30"/>
      <c r="H113" s="10"/>
      <c r="I113" s="10"/>
      <c r="J113" s="10"/>
      <c r="K113" s="10"/>
      <c r="L113" s="10"/>
      <c r="M113" s="10"/>
    </row>
    <row r="114" spans="1:13" ht="15">
      <c r="A114" s="65"/>
      <c r="B114" s="65"/>
      <c r="C114" s="48"/>
      <c r="D114" s="49"/>
      <c r="E114" s="66">
        <f t="shared" si="1"/>
        <v>0</v>
      </c>
      <c r="F114" s="67"/>
      <c r="G114" s="30"/>
      <c r="H114" s="10"/>
      <c r="I114" s="10"/>
      <c r="J114" s="10"/>
      <c r="K114" s="10"/>
      <c r="L114" s="10"/>
      <c r="M114" s="10"/>
    </row>
    <row r="115" spans="1:13" ht="15">
      <c r="A115" s="65"/>
      <c r="B115" s="65"/>
      <c r="C115" s="48"/>
      <c r="D115" s="49"/>
      <c r="E115" s="66">
        <f t="shared" si="1"/>
        <v>0</v>
      </c>
      <c r="F115" s="67"/>
      <c r="G115" s="30"/>
      <c r="H115" s="10"/>
      <c r="I115" s="10"/>
      <c r="J115" s="10"/>
      <c r="K115" s="10"/>
      <c r="L115" s="10"/>
      <c r="M115" s="10"/>
    </row>
    <row r="116" spans="1:13" ht="15">
      <c r="A116" s="65"/>
      <c r="B116" s="65"/>
      <c r="C116" s="48"/>
      <c r="D116" s="49"/>
      <c r="E116" s="66">
        <f t="shared" si="1"/>
        <v>0</v>
      </c>
      <c r="F116" s="67"/>
      <c r="G116" s="30"/>
      <c r="H116" s="10"/>
      <c r="I116" s="10"/>
      <c r="J116" s="10"/>
      <c r="K116" s="10"/>
      <c r="L116" s="10"/>
      <c r="M116" s="10"/>
    </row>
    <row r="117" spans="1:13" ht="22.5" customHeight="1">
      <c r="A117" s="65"/>
      <c r="B117" s="65"/>
      <c r="C117" s="48"/>
      <c r="D117" s="49"/>
      <c r="E117" s="66">
        <f t="shared" si="1"/>
        <v>0</v>
      </c>
      <c r="F117" s="67"/>
      <c r="G117" s="30"/>
      <c r="H117" s="10"/>
      <c r="I117" s="10"/>
      <c r="J117" s="10"/>
      <c r="K117" s="10"/>
      <c r="L117" s="10"/>
      <c r="M117" s="10"/>
    </row>
    <row r="118" spans="1:13" ht="22.5" customHeight="1" thickBot="1">
      <c r="A118" s="2"/>
      <c r="B118" s="2"/>
      <c r="C118" s="12"/>
      <c r="D118" s="45" t="s">
        <v>7</v>
      </c>
      <c r="E118" s="68">
        <f>SUM(E108:F117)</f>
        <v>1250</v>
      </c>
      <c r="F118" s="69"/>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
      <c r="A120" s="72" t="s">
        <v>50</v>
      </c>
      <c r="B120" s="72"/>
      <c r="C120" s="72"/>
      <c r="D120" s="72"/>
      <c r="E120" s="72"/>
      <c r="F120" s="72"/>
      <c r="G120" s="10"/>
      <c r="H120" s="10"/>
      <c r="I120" s="10"/>
      <c r="J120" s="10"/>
      <c r="K120" s="10"/>
      <c r="L120" s="10"/>
      <c r="M120" s="10"/>
    </row>
    <row r="121" spans="1:13" ht="15">
      <c r="A121" s="73" t="s">
        <v>78</v>
      </c>
      <c r="B121" s="65"/>
      <c r="C121" s="48">
        <v>3000</v>
      </c>
      <c r="D121" s="49">
        <v>1</v>
      </c>
      <c r="E121" s="74">
        <f t="shared" ref="E121:E130" si="2">C121*D121</f>
        <v>3000</v>
      </c>
      <c r="F121" s="74"/>
      <c r="G121" s="30"/>
      <c r="H121" s="10"/>
      <c r="I121" s="10"/>
      <c r="J121" s="10"/>
      <c r="K121" s="10"/>
      <c r="L121" s="10"/>
      <c r="M121" s="10"/>
    </row>
    <row r="122" spans="1:13" ht="15">
      <c r="A122" s="73" t="s">
        <v>79</v>
      </c>
      <c r="B122" s="65"/>
      <c r="C122" s="48">
        <v>114.75</v>
      </c>
      <c r="D122" s="49">
        <v>240</v>
      </c>
      <c r="E122" s="66">
        <f t="shared" si="2"/>
        <v>27540</v>
      </c>
      <c r="F122" s="67"/>
      <c r="G122" s="30"/>
      <c r="H122" s="10"/>
      <c r="I122" s="10"/>
      <c r="J122" s="10"/>
      <c r="K122" s="10"/>
      <c r="L122" s="10"/>
      <c r="M122" s="10"/>
    </row>
    <row r="123" spans="1:13" ht="15">
      <c r="A123" s="73" t="s">
        <v>81</v>
      </c>
      <c r="B123" s="65"/>
      <c r="C123" s="48">
        <v>40</v>
      </c>
      <c r="D123" s="53">
        <v>25</v>
      </c>
      <c r="E123" s="66">
        <f t="shared" si="2"/>
        <v>1000</v>
      </c>
      <c r="F123" s="67"/>
      <c r="G123" s="30"/>
      <c r="H123" s="10"/>
      <c r="I123" s="10"/>
      <c r="J123" s="10"/>
      <c r="K123" s="10"/>
      <c r="L123" s="10"/>
      <c r="M123" s="10"/>
    </row>
    <row r="124" spans="1:13" ht="15">
      <c r="A124" s="65"/>
      <c r="B124" s="65"/>
      <c r="C124" s="48"/>
      <c r="D124" s="49"/>
      <c r="E124" s="66">
        <f t="shared" si="2"/>
        <v>0</v>
      </c>
      <c r="F124" s="67"/>
      <c r="G124" s="30"/>
      <c r="H124" s="10"/>
      <c r="I124" s="10"/>
      <c r="J124" s="10"/>
      <c r="K124" s="10"/>
      <c r="L124" s="10"/>
      <c r="M124" s="10"/>
    </row>
    <row r="125" spans="1:13" ht="15">
      <c r="A125" s="65"/>
      <c r="B125" s="65"/>
      <c r="C125" s="48"/>
      <c r="D125" s="49"/>
      <c r="E125" s="66">
        <f t="shared" si="2"/>
        <v>0</v>
      </c>
      <c r="F125" s="67"/>
      <c r="G125" s="30"/>
      <c r="H125" s="10"/>
      <c r="I125" s="10"/>
      <c r="J125" s="10"/>
      <c r="K125" s="10"/>
      <c r="L125" s="10"/>
      <c r="M125" s="10"/>
    </row>
    <row r="126" spans="1:13" ht="15">
      <c r="A126" s="65"/>
      <c r="B126" s="65"/>
      <c r="C126" s="48"/>
      <c r="D126" s="49"/>
      <c r="E126" s="66">
        <f t="shared" si="2"/>
        <v>0</v>
      </c>
      <c r="F126" s="67"/>
      <c r="G126" s="30"/>
      <c r="H126" s="10"/>
      <c r="I126" s="10"/>
      <c r="J126" s="10"/>
      <c r="K126" s="10"/>
      <c r="L126" s="10"/>
      <c r="M126" s="10"/>
    </row>
    <row r="127" spans="1:13" ht="15">
      <c r="A127" s="65"/>
      <c r="B127" s="65"/>
      <c r="C127" s="48"/>
      <c r="D127" s="49"/>
      <c r="E127" s="66">
        <f t="shared" si="2"/>
        <v>0</v>
      </c>
      <c r="F127" s="67"/>
      <c r="G127" s="30"/>
      <c r="H127" s="10"/>
      <c r="I127" s="10"/>
      <c r="J127" s="10"/>
      <c r="K127" s="10"/>
      <c r="L127" s="10"/>
      <c r="M127" s="10"/>
    </row>
    <row r="128" spans="1:13" ht="15">
      <c r="A128" s="65"/>
      <c r="B128" s="65"/>
      <c r="C128" s="48"/>
      <c r="D128" s="49"/>
      <c r="E128" s="66">
        <f t="shared" si="2"/>
        <v>0</v>
      </c>
      <c r="F128" s="67"/>
      <c r="G128" s="30"/>
      <c r="H128" s="10"/>
      <c r="I128" s="10"/>
      <c r="J128" s="10"/>
      <c r="K128" s="10"/>
      <c r="L128" s="10"/>
      <c r="M128" s="10"/>
    </row>
    <row r="129" spans="1:13" ht="15">
      <c r="A129" s="65"/>
      <c r="B129" s="65"/>
      <c r="C129" s="48"/>
      <c r="D129" s="49"/>
      <c r="E129" s="66">
        <f t="shared" si="2"/>
        <v>0</v>
      </c>
      <c r="F129" s="67"/>
      <c r="G129" s="30"/>
      <c r="H129" s="10"/>
      <c r="I129" s="10"/>
      <c r="J129" s="10"/>
      <c r="K129" s="10"/>
      <c r="L129" s="10"/>
      <c r="M129" s="10"/>
    </row>
    <row r="130" spans="1:13" ht="22.5" customHeight="1">
      <c r="A130" s="65"/>
      <c r="B130" s="65"/>
      <c r="C130" s="48"/>
      <c r="D130" s="49"/>
      <c r="E130" s="66">
        <f t="shared" si="2"/>
        <v>0</v>
      </c>
      <c r="F130" s="67"/>
      <c r="G130" s="30"/>
      <c r="H130" s="10"/>
      <c r="I130" s="10"/>
      <c r="J130" s="10"/>
      <c r="K130" s="10"/>
      <c r="L130" s="10"/>
      <c r="M130" s="10"/>
    </row>
    <row r="131" spans="1:13" ht="22.5" customHeight="1" thickBot="1">
      <c r="A131" s="2"/>
      <c r="B131" s="2"/>
      <c r="C131" s="12"/>
      <c r="D131" s="45" t="s">
        <v>7</v>
      </c>
      <c r="E131" s="68">
        <f>SUM(E121:F130)</f>
        <v>31540</v>
      </c>
      <c r="F131" s="69"/>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
      <c r="A133" s="72" t="s">
        <v>51</v>
      </c>
      <c r="B133" s="72"/>
      <c r="C133" s="72"/>
      <c r="D133" s="72"/>
      <c r="E133" s="72"/>
      <c r="F133" s="72"/>
      <c r="G133" s="10"/>
      <c r="H133" s="10"/>
      <c r="I133" s="10"/>
      <c r="J133" s="10"/>
      <c r="K133" s="10"/>
      <c r="L133" s="10"/>
      <c r="M133" s="10"/>
    </row>
    <row r="134" spans="1:13" ht="15">
      <c r="A134" s="73"/>
      <c r="B134" s="65"/>
      <c r="C134" s="48"/>
      <c r="D134" s="49"/>
      <c r="E134" s="74">
        <f t="shared" ref="E134:E143" si="3">C134*D134</f>
        <v>0</v>
      </c>
      <c r="F134" s="74"/>
      <c r="G134" s="30"/>
      <c r="H134" s="10"/>
      <c r="I134" s="10"/>
      <c r="J134" s="10"/>
      <c r="K134" s="10"/>
      <c r="L134" s="10"/>
      <c r="M134" s="10"/>
    </row>
    <row r="135" spans="1:13" ht="15">
      <c r="A135" s="65"/>
      <c r="B135" s="65"/>
      <c r="C135" s="48"/>
      <c r="D135" s="49"/>
      <c r="E135" s="66">
        <f t="shared" si="3"/>
        <v>0</v>
      </c>
      <c r="F135" s="67"/>
      <c r="G135" s="30"/>
      <c r="H135" s="10"/>
      <c r="I135" s="10"/>
      <c r="J135" s="10"/>
      <c r="K135" s="10"/>
      <c r="L135" s="10"/>
      <c r="M135" s="10"/>
    </row>
    <row r="136" spans="1:13" ht="15">
      <c r="A136" s="65"/>
      <c r="B136" s="65"/>
      <c r="C136" s="48"/>
      <c r="D136" s="49"/>
      <c r="E136" s="66">
        <f t="shared" si="3"/>
        <v>0</v>
      </c>
      <c r="F136" s="67"/>
      <c r="G136" s="30"/>
      <c r="H136" s="10"/>
      <c r="I136" s="10"/>
      <c r="J136" s="10"/>
      <c r="K136" s="10"/>
      <c r="L136" s="10"/>
      <c r="M136" s="10"/>
    </row>
    <row r="137" spans="1:13" ht="15">
      <c r="A137" s="65"/>
      <c r="B137" s="65"/>
      <c r="C137" s="48"/>
      <c r="D137" s="49"/>
      <c r="E137" s="66">
        <f t="shared" si="3"/>
        <v>0</v>
      </c>
      <c r="F137" s="67"/>
      <c r="G137" s="30"/>
      <c r="H137" s="10"/>
      <c r="I137" s="10"/>
      <c r="J137" s="10"/>
      <c r="K137" s="10"/>
      <c r="L137" s="10"/>
      <c r="M137" s="10"/>
    </row>
    <row r="138" spans="1:13" ht="15">
      <c r="A138" s="65"/>
      <c r="B138" s="65"/>
      <c r="C138" s="48"/>
      <c r="D138" s="49"/>
      <c r="E138" s="66">
        <f t="shared" si="3"/>
        <v>0</v>
      </c>
      <c r="F138" s="67"/>
      <c r="G138" s="30"/>
      <c r="H138" s="10"/>
      <c r="I138" s="10"/>
      <c r="J138" s="10"/>
      <c r="K138" s="10"/>
      <c r="L138" s="10"/>
      <c r="M138" s="10"/>
    </row>
    <row r="139" spans="1:13" ht="15">
      <c r="A139" s="65"/>
      <c r="B139" s="65"/>
      <c r="C139" s="48"/>
      <c r="D139" s="49"/>
      <c r="E139" s="66">
        <f t="shared" si="3"/>
        <v>0</v>
      </c>
      <c r="F139" s="67"/>
      <c r="G139" s="30"/>
      <c r="H139" s="10"/>
      <c r="I139" s="10"/>
      <c r="J139" s="10"/>
      <c r="K139" s="10"/>
      <c r="L139" s="10"/>
      <c r="M139" s="10"/>
    </row>
    <row r="140" spans="1:13" ht="15">
      <c r="A140" s="65"/>
      <c r="B140" s="65"/>
      <c r="C140" s="48"/>
      <c r="D140" s="49"/>
      <c r="E140" s="66">
        <f t="shared" si="3"/>
        <v>0</v>
      </c>
      <c r="F140" s="67"/>
      <c r="G140" s="30"/>
      <c r="H140" s="10"/>
      <c r="I140" s="10"/>
      <c r="J140" s="10"/>
      <c r="K140" s="10"/>
      <c r="L140" s="10"/>
      <c r="M140" s="10"/>
    </row>
    <row r="141" spans="1:13" ht="15">
      <c r="A141" s="65"/>
      <c r="B141" s="65"/>
      <c r="C141" s="48"/>
      <c r="D141" s="49"/>
      <c r="E141" s="66">
        <f t="shared" si="3"/>
        <v>0</v>
      </c>
      <c r="F141" s="67"/>
      <c r="G141" s="30"/>
      <c r="H141" s="10"/>
      <c r="I141" s="10"/>
      <c r="J141" s="10"/>
      <c r="K141" s="10"/>
      <c r="L141" s="10"/>
      <c r="M141" s="10"/>
    </row>
    <row r="142" spans="1:13" ht="15">
      <c r="A142" s="65"/>
      <c r="B142" s="65"/>
      <c r="C142" s="48"/>
      <c r="D142" s="49"/>
      <c r="E142" s="66">
        <f t="shared" si="3"/>
        <v>0</v>
      </c>
      <c r="F142" s="67"/>
      <c r="G142" s="30"/>
      <c r="H142" s="10"/>
      <c r="I142" s="10"/>
      <c r="J142" s="10"/>
      <c r="K142" s="10"/>
      <c r="L142" s="10"/>
      <c r="M142" s="10"/>
    </row>
    <row r="143" spans="1:13" ht="22.5" customHeight="1">
      <c r="A143" s="65"/>
      <c r="B143" s="65"/>
      <c r="C143" s="48"/>
      <c r="D143" s="49"/>
      <c r="E143" s="66">
        <f t="shared" si="3"/>
        <v>0</v>
      </c>
      <c r="F143" s="67"/>
      <c r="G143" s="30"/>
      <c r="H143" s="10"/>
      <c r="I143" s="10"/>
      <c r="J143" s="10"/>
      <c r="K143" s="10"/>
      <c r="L143" s="10"/>
      <c r="M143" s="10"/>
    </row>
    <row r="144" spans="1:13" ht="22.5" customHeight="1" thickBot="1">
      <c r="A144" s="2"/>
      <c r="B144" s="2"/>
      <c r="C144" s="12"/>
      <c r="D144" s="45" t="s">
        <v>7</v>
      </c>
      <c r="E144" s="68">
        <f>SUM(E134:F143)</f>
        <v>0</v>
      </c>
      <c r="F144" s="69"/>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
      <c r="A146" s="72" t="s">
        <v>52</v>
      </c>
      <c r="B146" s="72"/>
      <c r="C146" s="72"/>
      <c r="D146" s="72"/>
      <c r="E146" s="72"/>
      <c r="F146" s="72"/>
      <c r="G146" s="10"/>
      <c r="H146" s="10"/>
      <c r="I146" s="10"/>
      <c r="J146" s="10"/>
      <c r="K146" s="10"/>
      <c r="L146" s="10"/>
      <c r="M146" s="10"/>
    </row>
    <row r="147" spans="1:13" ht="15">
      <c r="A147" s="73"/>
      <c r="B147" s="65"/>
      <c r="C147" s="48"/>
      <c r="D147" s="49"/>
      <c r="E147" s="74">
        <f t="shared" ref="E147:E156" si="4">C147*D147</f>
        <v>0</v>
      </c>
      <c r="F147" s="74"/>
      <c r="G147" s="30"/>
      <c r="H147" s="10"/>
      <c r="I147" s="10"/>
      <c r="J147" s="10"/>
      <c r="K147" s="10"/>
      <c r="L147" s="10"/>
      <c r="M147" s="10"/>
    </row>
    <row r="148" spans="1:13" ht="15">
      <c r="A148" s="73" t="s">
        <v>111</v>
      </c>
      <c r="B148" s="65"/>
      <c r="C148" s="48">
        <v>66</v>
      </c>
      <c r="D148" s="49">
        <v>30</v>
      </c>
      <c r="E148" s="66">
        <f t="shared" si="4"/>
        <v>1980</v>
      </c>
      <c r="F148" s="67"/>
      <c r="G148" s="30"/>
      <c r="H148" s="10"/>
      <c r="I148" s="10"/>
      <c r="J148" s="10"/>
      <c r="K148" s="10"/>
      <c r="L148" s="10"/>
      <c r="M148" s="10"/>
    </row>
    <row r="149" spans="1:13" ht="15">
      <c r="A149" s="73" t="s">
        <v>112</v>
      </c>
      <c r="B149" s="65"/>
      <c r="C149" s="48">
        <v>1808</v>
      </c>
      <c r="D149" s="49">
        <v>1</v>
      </c>
      <c r="E149" s="66">
        <f t="shared" si="4"/>
        <v>1808</v>
      </c>
      <c r="F149" s="67"/>
      <c r="G149" s="30"/>
      <c r="H149" s="10"/>
      <c r="I149" s="10"/>
      <c r="J149" s="10"/>
      <c r="K149" s="10"/>
      <c r="L149" s="10"/>
      <c r="M149" s="10"/>
    </row>
    <row r="150" spans="1:13" ht="15">
      <c r="A150" s="65"/>
      <c r="B150" s="65"/>
      <c r="C150" s="48"/>
      <c r="D150" s="49"/>
      <c r="E150" s="66">
        <f t="shared" si="4"/>
        <v>0</v>
      </c>
      <c r="F150" s="67"/>
      <c r="G150" s="30"/>
      <c r="H150" s="10"/>
      <c r="I150" s="10"/>
      <c r="J150" s="10"/>
      <c r="K150" s="10"/>
      <c r="L150" s="10"/>
      <c r="M150" s="10"/>
    </row>
    <row r="151" spans="1:13" ht="15">
      <c r="A151" s="65"/>
      <c r="B151" s="65"/>
      <c r="C151" s="48"/>
      <c r="D151" s="49"/>
      <c r="E151" s="66">
        <f t="shared" si="4"/>
        <v>0</v>
      </c>
      <c r="F151" s="67"/>
      <c r="G151" s="30"/>
      <c r="H151" s="10"/>
      <c r="I151" s="10"/>
      <c r="J151" s="10"/>
      <c r="K151" s="10"/>
      <c r="L151" s="10"/>
      <c r="M151" s="10"/>
    </row>
    <row r="152" spans="1:13" ht="15">
      <c r="A152" s="65"/>
      <c r="B152" s="65"/>
      <c r="C152" s="48"/>
      <c r="D152" s="49"/>
      <c r="E152" s="66">
        <f t="shared" si="4"/>
        <v>0</v>
      </c>
      <c r="F152" s="67"/>
      <c r="G152" s="30"/>
      <c r="H152" s="10"/>
      <c r="I152" s="10"/>
      <c r="J152" s="10"/>
      <c r="K152" s="10"/>
      <c r="L152" s="10"/>
      <c r="M152" s="10"/>
    </row>
    <row r="153" spans="1:13" ht="15">
      <c r="A153" s="65"/>
      <c r="B153" s="65"/>
      <c r="C153" s="48"/>
      <c r="D153" s="49"/>
      <c r="E153" s="66">
        <f t="shared" si="4"/>
        <v>0</v>
      </c>
      <c r="F153" s="67"/>
      <c r="G153" s="30"/>
      <c r="H153" s="10"/>
      <c r="I153" s="10"/>
      <c r="J153" s="10"/>
      <c r="K153" s="10"/>
      <c r="L153" s="10"/>
      <c r="M153" s="10"/>
    </row>
    <row r="154" spans="1:13" ht="15">
      <c r="A154" s="65"/>
      <c r="B154" s="65"/>
      <c r="C154" s="48"/>
      <c r="D154" s="49"/>
      <c r="E154" s="66">
        <f t="shared" si="4"/>
        <v>0</v>
      </c>
      <c r="F154" s="67"/>
      <c r="G154" s="30"/>
      <c r="H154" s="10"/>
      <c r="I154" s="10"/>
      <c r="J154" s="10"/>
      <c r="K154" s="10"/>
      <c r="L154" s="10"/>
      <c r="M154" s="10"/>
    </row>
    <row r="155" spans="1:13" ht="15">
      <c r="A155" s="65"/>
      <c r="B155" s="65"/>
      <c r="C155" s="48"/>
      <c r="D155" s="49"/>
      <c r="E155" s="66">
        <f t="shared" si="4"/>
        <v>0</v>
      </c>
      <c r="F155" s="67"/>
      <c r="G155" s="30"/>
      <c r="H155" s="10"/>
      <c r="I155" s="10"/>
      <c r="J155" s="10"/>
      <c r="K155" s="10"/>
      <c r="L155" s="10"/>
      <c r="M155" s="10"/>
    </row>
    <row r="156" spans="1:13" ht="22.5" customHeight="1">
      <c r="A156" s="65"/>
      <c r="B156" s="65"/>
      <c r="C156" s="48"/>
      <c r="D156" s="49"/>
      <c r="E156" s="66">
        <f t="shared" si="4"/>
        <v>0</v>
      </c>
      <c r="F156" s="67"/>
      <c r="G156" s="30"/>
      <c r="H156" s="10"/>
      <c r="I156" s="10"/>
      <c r="J156" s="10"/>
      <c r="K156" s="10"/>
      <c r="L156" s="10"/>
      <c r="M156" s="10"/>
    </row>
    <row r="157" spans="1:13" ht="22.5" customHeight="1" thickBot="1">
      <c r="A157" s="2"/>
      <c r="B157" s="2"/>
      <c r="C157" s="12"/>
      <c r="D157" s="45" t="s">
        <v>7</v>
      </c>
      <c r="E157" s="68">
        <f>SUM(E147:F156)</f>
        <v>3788</v>
      </c>
      <c r="F157" s="69"/>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53</v>
      </c>
      <c r="E159" s="70">
        <f>SUM(E157,E144,E131,E118,E105,)</f>
        <v>74693.17</v>
      </c>
      <c r="F159" s="71"/>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60" t="s">
        <v>54</v>
      </c>
      <c r="B161" s="60"/>
      <c r="C161" s="60"/>
      <c r="D161" s="60"/>
      <c r="E161" s="60"/>
      <c r="F161" s="60"/>
      <c r="G161" s="10"/>
      <c r="H161" s="10"/>
      <c r="I161" s="10"/>
      <c r="J161" s="10"/>
      <c r="K161" s="10"/>
      <c r="L161" s="10"/>
      <c r="M161" s="10"/>
    </row>
    <row r="162" spans="1:13" ht="144" customHeight="1" thickBot="1">
      <c r="A162" s="56" t="s">
        <v>113</v>
      </c>
      <c r="B162" s="57"/>
      <c r="C162" s="57"/>
      <c r="D162" s="57"/>
      <c r="E162" s="57"/>
      <c r="F162" s="58"/>
      <c r="G162" s="17"/>
      <c r="H162" s="10"/>
      <c r="I162" s="10"/>
      <c r="J162" s="10"/>
      <c r="K162" s="10"/>
      <c r="L162" s="10"/>
      <c r="M162" s="10"/>
    </row>
    <row r="163" spans="1:13" ht="15">
      <c r="A163" s="32"/>
      <c r="B163" s="32"/>
      <c r="C163" s="32"/>
      <c r="D163" s="32"/>
      <c r="E163" s="32"/>
      <c r="F163" s="32"/>
      <c r="G163" s="10"/>
      <c r="H163" s="10"/>
      <c r="I163" s="10"/>
      <c r="J163" s="10"/>
      <c r="K163" s="10"/>
      <c r="L163" s="10"/>
      <c r="M163" s="10"/>
    </row>
    <row r="164" spans="1:13" ht="30.75" customHeight="1" thickBot="1">
      <c r="A164" s="60" t="s">
        <v>55</v>
      </c>
      <c r="B164" s="60"/>
      <c r="C164" s="60"/>
      <c r="D164" s="60"/>
      <c r="E164" s="60"/>
      <c r="F164" s="60"/>
      <c r="G164" s="10"/>
      <c r="H164" s="10"/>
      <c r="I164" s="10"/>
      <c r="J164" s="10"/>
      <c r="K164" s="10"/>
      <c r="L164" s="10"/>
      <c r="M164" s="10"/>
    </row>
    <row r="165" spans="1:13" ht="144" customHeight="1" thickBot="1">
      <c r="A165" s="56" t="s">
        <v>118</v>
      </c>
      <c r="B165" s="57"/>
      <c r="C165" s="57"/>
      <c r="D165" s="57"/>
      <c r="E165" s="57"/>
      <c r="F165" s="58"/>
      <c r="G165" s="17"/>
      <c r="H165" s="10"/>
      <c r="I165" s="10"/>
      <c r="J165" s="10"/>
      <c r="K165" s="10"/>
      <c r="L165" s="10"/>
      <c r="M165" s="10"/>
    </row>
    <row r="166" spans="1:13" ht="15">
      <c r="A166" s="32"/>
      <c r="B166" s="32"/>
      <c r="C166" s="32"/>
      <c r="D166" s="32"/>
      <c r="E166" s="32"/>
      <c r="F166" s="32"/>
      <c r="G166" s="10"/>
      <c r="H166" s="10"/>
      <c r="I166" s="10"/>
      <c r="J166" s="10"/>
      <c r="K166" s="10"/>
      <c r="L166" s="10"/>
      <c r="M166" s="10"/>
    </row>
    <row r="167" spans="1:13" ht="15">
      <c r="A167" s="10"/>
      <c r="B167" s="10"/>
      <c r="C167" s="10"/>
      <c r="D167" s="10"/>
      <c r="E167" s="10"/>
      <c r="F167" s="10"/>
      <c r="G167" s="10"/>
      <c r="H167" s="10"/>
      <c r="I167" s="10"/>
      <c r="J167" s="10"/>
      <c r="K167" s="10"/>
      <c r="L167" s="10"/>
      <c r="M167" s="10"/>
    </row>
    <row r="168" spans="1:13" ht="25">
      <c r="A168" s="39" t="s">
        <v>56</v>
      </c>
      <c r="B168" s="39"/>
      <c r="C168" s="39"/>
      <c r="D168" s="39"/>
      <c r="E168" s="39"/>
      <c r="F168" s="39"/>
      <c r="G168" s="43"/>
      <c r="H168" s="10"/>
      <c r="I168" s="10"/>
      <c r="J168" s="10"/>
      <c r="K168" s="10"/>
      <c r="L168" s="10"/>
      <c r="M168" s="10"/>
    </row>
    <row r="169" spans="1:13" ht="15">
      <c r="A169" s="38"/>
      <c r="B169" s="38"/>
      <c r="C169" s="38"/>
      <c r="D169" s="38"/>
      <c r="E169" s="38"/>
      <c r="F169" s="38"/>
      <c r="G169" s="10"/>
      <c r="H169" s="10"/>
      <c r="I169" s="10"/>
      <c r="J169" s="10"/>
      <c r="K169" s="10"/>
      <c r="L169" s="10"/>
      <c r="M169" s="10"/>
    </row>
    <row r="170" spans="1:13" ht="46" customHeight="1" thickBot="1">
      <c r="A170" s="60" t="s">
        <v>57</v>
      </c>
      <c r="B170" s="60"/>
      <c r="C170" s="60"/>
      <c r="D170" s="60"/>
      <c r="E170" s="60"/>
      <c r="F170" s="60"/>
      <c r="G170" s="10"/>
      <c r="H170" s="10"/>
      <c r="I170" s="10"/>
      <c r="J170" s="10"/>
      <c r="K170" s="10"/>
      <c r="L170" s="10"/>
      <c r="M170" s="10"/>
    </row>
    <row r="171" spans="1:13" ht="144" customHeight="1" thickBot="1">
      <c r="A171" s="56" t="s">
        <v>115</v>
      </c>
      <c r="B171" s="57"/>
      <c r="C171" s="57"/>
      <c r="D171" s="57"/>
      <c r="E171" s="57"/>
      <c r="F171" s="58"/>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60" t="s">
        <v>55</v>
      </c>
      <c r="B173" s="60"/>
      <c r="C173" s="60"/>
      <c r="D173" s="60"/>
      <c r="E173" s="60"/>
      <c r="F173" s="60"/>
      <c r="G173" s="10"/>
      <c r="H173" s="10"/>
      <c r="I173" s="10"/>
      <c r="J173" s="10"/>
      <c r="K173" s="10"/>
      <c r="L173" s="10"/>
      <c r="M173" s="10"/>
    </row>
    <row r="174" spans="1:13" ht="144" customHeight="1" thickBot="1">
      <c r="A174" s="56" t="s">
        <v>114</v>
      </c>
      <c r="B174" s="57"/>
      <c r="C174" s="57"/>
      <c r="D174" s="57"/>
      <c r="E174" s="57"/>
      <c r="F174" s="58"/>
      <c r="G174" s="17"/>
      <c r="H174" s="10"/>
      <c r="I174" s="10"/>
      <c r="J174" s="10"/>
      <c r="K174" s="10"/>
      <c r="L174" s="10"/>
      <c r="M174" s="10"/>
    </row>
    <row r="175" spans="1:13" ht="15">
      <c r="A175" s="32"/>
      <c r="B175" s="32"/>
      <c r="C175" s="32"/>
      <c r="D175" s="32"/>
      <c r="E175" s="32"/>
      <c r="F175" s="32"/>
      <c r="G175" s="10"/>
      <c r="H175" s="10"/>
      <c r="I175" s="10"/>
      <c r="J175" s="10"/>
      <c r="K175" s="10"/>
      <c r="L175" s="10"/>
      <c r="M175" s="10"/>
    </row>
    <row r="176" spans="1:13" ht="36" customHeight="1">
      <c r="A176" s="61" t="s">
        <v>63</v>
      </c>
      <c r="B176" s="61"/>
      <c r="C176" s="61"/>
      <c r="D176" s="61"/>
      <c r="E176" s="61"/>
      <c r="F176" s="61"/>
      <c r="G176" s="10"/>
      <c r="H176" s="10"/>
      <c r="I176" s="10"/>
      <c r="J176" s="10"/>
      <c r="K176" s="10"/>
      <c r="L176" s="10"/>
      <c r="M176" s="10"/>
    </row>
    <row r="177" spans="1:13" ht="36" customHeight="1">
      <c r="A177" s="54"/>
      <c r="B177" s="54"/>
      <c r="C177" s="54"/>
      <c r="D177" s="54"/>
      <c r="E177" s="54"/>
      <c r="F177" s="54"/>
      <c r="G177" s="10"/>
      <c r="H177" s="10"/>
      <c r="I177" s="10"/>
      <c r="J177" s="10"/>
      <c r="K177" s="10"/>
      <c r="L177" s="10"/>
      <c r="M177" s="10"/>
    </row>
    <row r="178" spans="1:13" ht="36" customHeight="1">
      <c r="A178" s="54"/>
      <c r="B178" s="54"/>
      <c r="C178" s="54"/>
      <c r="D178" s="54"/>
      <c r="E178" s="54"/>
      <c r="F178" s="54"/>
      <c r="G178" s="10"/>
      <c r="H178" s="10"/>
      <c r="I178" s="10"/>
      <c r="J178" s="10"/>
      <c r="K178" s="10"/>
      <c r="L178" s="10"/>
      <c r="M178" s="10"/>
    </row>
    <row r="179" spans="1:13" ht="36" customHeight="1" thickBot="1">
      <c r="A179" s="55"/>
      <c r="B179" s="55"/>
      <c r="C179" s="55"/>
      <c r="D179" s="55"/>
      <c r="E179" s="55"/>
      <c r="F179" s="55"/>
      <c r="G179" s="10"/>
      <c r="H179" s="10"/>
      <c r="I179" s="10"/>
      <c r="J179" s="10"/>
      <c r="K179" s="10"/>
      <c r="L179" s="10"/>
      <c r="M179" s="10"/>
    </row>
    <row r="180" spans="1:13" ht="144" customHeight="1" thickBot="1">
      <c r="A180" s="56" t="s">
        <v>116</v>
      </c>
      <c r="B180" s="57"/>
      <c r="C180" s="57"/>
      <c r="D180" s="57"/>
      <c r="E180" s="57"/>
      <c r="F180" s="58"/>
      <c r="G180" s="17"/>
      <c r="H180" s="10"/>
      <c r="I180" s="10"/>
      <c r="J180" s="10"/>
      <c r="K180" s="10"/>
      <c r="L180" s="10"/>
      <c r="M180" s="10"/>
    </row>
    <row r="181" spans="1:13" ht="15">
      <c r="A181" s="32"/>
      <c r="B181" s="32"/>
      <c r="C181" s="32"/>
      <c r="D181" s="32"/>
      <c r="E181" s="32"/>
      <c r="F181" s="32"/>
      <c r="G181" s="10"/>
      <c r="H181" s="10"/>
      <c r="I181" s="10"/>
      <c r="J181" s="10"/>
      <c r="K181" s="10"/>
      <c r="L181" s="10"/>
      <c r="M181" s="10"/>
    </row>
    <row r="182" spans="1:13" ht="15">
      <c r="A182" s="10"/>
      <c r="B182" s="10"/>
      <c r="C182" s="10"/>
      <c r="D182" s="10"/>
      <c r="E182" s="10"/>
      <c r="F182" s="10"/>
      <c r="G182" s="10"/>
      <c r="H182" s="10"/>
      <c r="I182" s="10"/>
      <c r="J182" s="10"/>
      <c r="K182" s="10"/>
      <c r="L182" s="10"/>
      <c r="M182" s="10"/>
    </row>
    <row r="183" spans="1:13" ht="25">
      <c r="A183" s="39" t="s">
        <v>58</v>
      </c>
      <c r="B183" s="39"/>
      <c r="C183" s="39"/>
      <c r="D183" s="39"/>
      <c r="E183" s="39"/>
      <c r="F183" s="39"/>
      <c r="G183" s="10"/>
      <c r="H183" s="10"/>
      <c r="I183" s="10"/>
      <c r="J183" s="10"/>
      <c r="K183" s="10"/>
      <c r="L183" s="10"/>
      <c r="M183" s="10"/>
    </row>
    <row r="184" spans="1:13" ht="15">
      <c r="A184" s="10"/>
      <c r="B184" s="10"/>
      <c r="C184" s="10"/>
      <c r="D184" s="10"/>
      <c r="E184" s="10"/>
      <c r="F184" s="10"/>
      <c r="G184" s="10"/>
      <c r="H184" s="10"/>
      <c r="I184" s="10"/>
      <c r="J184" s="10"/>
      <c r="K184" s="10"/>
      <c r="L184" s="10"/>
      <c r="M184" s="10"/>
    </row>
    <row r="185" spans="1:13" ht="54.75" customHeight="1">
      <c r="A185" s="62" t="s">
        <v>65</v>
      </c>
      <c r="B185" s="63"/>
      <c r="C185" s="63"/>
      <c r="D185" s="63"/>
      <c r="E185" s="63"/>
      <c r="F185" s="63"/>
      <c r="G185" s="10"/>
      <c r="H185" s="10"/>
      <c r="I185" s="10"/>
      <c r="J185" s="10"/>
      <c r="K185" s="10"/>
      <c r="L185" s="10"/>
      <c r="M185" s="10"/>
    </row>
    <row r="186" spans="1:13" ht="15">
      <c r="A186" s="10"/>
      <c r="B186" s="10"/>
      <c r="C186" s="10"/>
      <c r="D186" s="10"/>
      <c r="E186" s="10"/>
      <c r="F186" s="10"/>
      <c r="G186" s="10"/>
      <c r="H186" s="10"/>
      <c r="I186" s="10"/>
      <c r="J186" s="10"/>
      <c r="K186" s="10"/>
      <c r="L186" s="10"/>
      <c r="M186" s="10"/>
    </row>
    <row r="187" spans="1:13" ht="16" thickBot="1">
      <c r="A187" s="64" t="s">
        <v>59</v>
      </c>
      <c r="B187" s="64"/>
      <c r="C187" s="64"/>
      <c r="D187" s="64"/>
      <c r="E187" s="64"/>
      <c r="F187" s="64"/>
      <c r="G187" s="10"/>
      <c r="H187" s="10"/>
      <c r="I187" s="10"/>
      <c r="J187" s="10"/>
      <c r="K187" s="10"/>
      <c r="L187" s="10"/>
      <c r="M187" s="10"/>
    </row>
    <row r="188" spans="1:13" ht="144" customHeight="1" thickBot="1">
      <c r="A188" s="56" t="s">
        <v>105</v>
      </c>
      <c r="B188" s="57"/>
      <c r="C188" s="57"/>
      <c r="D188" s="57"/>
      <c r="E188" s="57"/>
      <c r="F188" s="58"/>
      <c r="G188" s="17"/>
      <c r="H188" s="10"/>
      <c r="I188" s="10"/>
      <c r="J188" s="10"/>
      <c r="K188" s="10"/>
      <c r="L188" s="10"/>
      <c r="M188" s="10"/>
    </row>
    <row r="189" spans="1:13" ht="15">
      <c r="A189" s="32"/>
      <c r="B189" s="32"/>
      <c r="C189" s="32"/>
      <c r="D189" s="32"/>
      <c r="E189" s="32"/>
      <c r="F189" s="32"/>
      <c r="G189" s="10"/>
      <c r="H189" s="10"/>
      <c r="I189" s="10"/>
      <c r="J189" s="10"/>
      <c r="K189" s="10"/>
      <c r="L189" s="10"/>
      <c r="M189" s="10"/>
    </row>
    <row r="190" spans="1:13" ht="16" thickBot="1">
      <c r="A190" s="64" t="s">
        <v>60</v>
      </c>
      <c r="B190" s="64"/>
      <c r="C190" s="64"/>
      <c r="D190" s="64"/>
      <c r="E190" s="64"/>
      <c r="F190" s="64"/>
      <c r="G190" s="10"/>
      <c r="H190" s="10"/>
      <c r="I190" s="10"/>
      <c r="J190" s="10"/>
      <c r="K190" s="10"/>
      <c r="L190" s="10"/>
      <c r="M190" s="10"/>
    </row>
    <row r="191" spans="1:13" ht="144" customHeight="1" thickBot="1">
      <c r="A191" s="56" t="s">
        <v>117</v>
      </c>
      <c r="B191" s="57"/>
      <c r="C191" s="57"/>
      <c r="D191" s="57"/>
      <c r="E191" s="57"/>
      <c r="F191" s="58"/>
      <c r="G191" s="17"/>
      <c r="H191" s="10"/>
      <c r="I191" s="10"/>
      <c r="J191" s="10"/>
      <c r="K191" s="10"/>
      <c r="L191" s="10"/>
      <c r="M191" s="10"/>
    </row>
    <row r="192" spans="1:13" ht="15">
      <c r="A192" s="32"/>
      <c r="B192" s="32"/>
      <c r="C192" s="32"/>
      <c r="D192" s="32"/>
      <c r="E192" s="32"/>
      <c r="F192" s="32"/>
      <c r="G192" s="10"/>
      <c r="H192" s="10"/>
      <c r="I192" s="10"/>
      <c r="J192" s="10"/>
      <c r="K192" s="10"/>
      <c r="L192" s="10"/>
      <c r="M192" s="10"/>
    </row>
  </sheetData>
  <sheetProtection password="90AD" sheet="1" objects="1" scenarios="1"/>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phoneticPr fontId="85"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hyperlink ref="A4:F10" r:id="rId2" display="Please upload this completed application and supporting documentation by 11:59pm, November 11, 2012 to the SSC website. Click here to access the webpage. The committee will be voting on project funding on 11/30/12. Funding will be made available at the en"/>
  </hyperlinks>
  <pageMargins left="0.25" right="0.25" top="0.75" bottom="0.75" header="0.3" footer="0.3"/>
  <pageSetup scale="43" fitToHeight="0" orientation="portrait"/>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Derek Peterson</cp:lastModifiedBy>
  <cp:lastPrinted>2013-12-11T21:32:31Z</cp:lastPrinted>
  <dcterms:created xsi:type="dcterms:W3CDTF">2012-10-24T18:55:14Z</dcterms:created>
  <dcterms:modified xsi:type="dcterms:W3CDTF">2013-12-19T15:05:07Z</dcterms:modified>
</cp:coreProperties>
</file>