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19440" windowHeight="12525"/>
  </bookViews>
  <sheets>
    <sheet name="Sheet1" sheetId="1" r:id="rId1"/>
    <sheet name="Sheet2" sheetId="2" r:id="rId2"/>
    <sheet name="Sheet3" sheetId="3" r:id="rId3"/>
  </sheets>
  <calcPr calcId="145621" concurrentCalc="0"/>
</workbook>
</file>

<file path=xl/calcChain.xml><?xml version="1.0" encoding="utf-8"?>
<calcChain xmlns="http://schemas.openxmlformats.org/spreadsheetml/2006/main">
  <c r="F146" i="1" l="1"/>
  <c r="F147" i="1"/>
  <c r="F148" i="1"/>
  <c r="F149" i="1"/>
  <c r="F150" i="1"/>
  <c r="F151" i="1"/>
  <c r="F152" i="1"/>
  <c r="F153" i="1"/>
  <c r="F154" i="1"/>
  <c r="F155" i="1"/>
  <c r="F156" i="1"/>
  <c r="F133" i="1"/>
  <c r="F134" i="1"/>
  <c r="F135" i="1"/>
  <c r="F136" i="1"/>
  <c r="F137" i="1"/>
  <c r="F138" i="1"/>
  <c r="F139" i="1"/>
  <c r="F140" i="1"/>
  <c r="F141" i="1"/>
  <c r="F142" i="1"/>
  <c r="F143" i="1"/>
  <c r="F120" i="1"/>
  <c r="F121" i="1"/>
  <c r="F122" i="1"/>
  <c r="F123" i="1"/>
  <c r="F124" i="1"/>
  <c r="F125" i="1"/>
  <c r="F126" i="1"/>
  <c r="F127" i="1"/>
  <c r="F128" i="1"/>
  <c r="F129" i="1"/>
  <c r="F130" i="1"/>
  <c r="F107" i="1"/>
  <c r="F108" i="1"/>
  <c r="F109" i="1"/>
  <c r="F110" i="1"/>
  <c r="F111" i="1"/>
  <c r="F112" i="1"/>
  <c r="F113" i="1"/>
  <c r="F114" i="1"/>
  <c r="F115" i="1"/>
  <c r="F116" i="1"/>
  <c r="F117" i="1"/>
  <c r="F96" i="1"/>
  <c r="F97" i="1"/>
  <c r="F98" i="1"/>
  <c r="F99" i="1"/>
  <c r="F100" i="1"/>
  <c r="F101" i="1"/>
  <c r="F102" i="1"/>
  <c r="F103" i="1"/>
  <c r="F104" i="1"/>
  <c r="F158" i="1"/>
</calcChain>
</file>

<file path=xl/sharedStrings.xml><?xml version="1.0" encoding="utf-8"?>
<sst xmlns="http://schemas.openxmlformats.org/spreadsheetml/2006/main" count="135" uniqueCount="113">
  <si>
    <t>GENERAL INFORMATION</t>
  </si>
  <si>
    <t>Project Title:</t>
  </si>
  <si>
    <t>Total Amount Requested from SSC:</t>
  </si>
  <si>
    <t>Amount Requested as:</t>
  </si>
  <si>
    <t>(LOAN or GRANT)</t>
  </si>
  <si>
    <t>Topic Areas</t>
  </si>
  <si>
    <t>Please select the topic area(s) that best describes your project:</t>
  </si>
  <si>
    <t>Energy</t>
  </si>
  <si>
    <t>Land</t>
  </si>
  <si>
    <t>Food &amp; Waste</t>
  </si>
  <si>
    <t>Education</t>
  </si>
  <si>
    <t>Water</t>
  </si>
  <si>
    <t>Transportation</t>
  </si>
  <si>
    <t>CONTACT INFORMATION</t>
  </si>
  <si>
    <t>Applicant/Project Leader</t>
  </si>
  <si>
    <t>Name:</t>
  </si>
  <si>
    <t>Unit/Department:</t>
  </si>
  <si>
    <t>Email:</t>
  </si>
  <si>
    <t>Phone Number:</t>
  </si>
  <si>
    <t>Organization Code (for CFOP):</t>
  </si>
  <si>
    <t>Financial Contact</t>
  </si>
  <si>
    <t>Role:</t>
  </si>
  <si>
    <t>Faculty/Unit/Department:</t>
  </si>
  <si>
    <t>Project Team:</t>
  </si>
  <si>
    <t>Name</t>
  </si>
  <si>
    <t>Faculty/Department</t>
  </si>
  <si>
    <t>Email</t>
  </si>
  <si>
    <t>Facilities Manager Contact</t>
  </si>
  <si>
    <t>(if applicable)</t>
  </si>
  <si>
    <t>PROJECT DESCRIPTION</t>
  </si>
  <si>
    <t>Provide a brief background of the project, the goals, and desired outcome.</t>
  </si>
  <si>
    <t>Where will the project be located? Will special permissions be required to enact the project on this site? If so, please explain and attach any letters of support at the end of the application.</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</si>
  <si>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</si>
  <si>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Please indicate how this project will involve or impact students. What role will students play in the project?</t>
  </si>
  <si>
    <t>Have you applied for funding from SSC before? If so, for what project?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</si>
  <si>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</si>
  <si>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</si>
  <si>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</si>
  <si>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</si>
  <si>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</si>
  <si>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</si>
  <si>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</si>
  <si>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</si>
  <si>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</si>
  <si>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</si>
  <si>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</si>
  <si>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</si>
  <si>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</si>
  <si>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</si>
  <si>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</si>
  <si>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</si>
  <si>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</si>
  <si>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</si>
  <si>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</si>
  <si>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</si>
  <si>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</si>
  <si>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Please include any other sources of funding that have been obtained or applied for, and please attach any relevant letters of support.</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</si>
  <si>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</si>
  <si>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</si>
  <si>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Please estimate the greenhouse gas impact this project will have, if applicable. Use the University of Illinois at Urbana-Champaign Energy Management website (click here) to determine the cost of energy on campus and the following chart to determine GHG emissions.</t>
  </si>
  <si>
    <t>Electricity: 1.672 CO2lb/kWh</t>
  </si>
  <si>
    <t>Steam: 244.9 CO2lb/klb</t>
  </si>
  <si>
    <t>Chilled Water: 144.6 CO2lb/mmbtu</t>
  </si>
  <si>
    <t>Diesel: 22.2 CO2lb/gallon</t>
  </si>
  <si>
    <t>Gasoline: 19.4 CO2lb/gallon</t>
  </si>
  <si>
    <t>Step II Application</t>
  </si>
  <si>
    <t>How will the project improve the sustainability of the Illinois campus and how will the project go above and beyond campus standards?</t>
  </si>
  <si>
    <t>ENVIRONMENTAL AND ECONOMIC IMPACTS</t>
  </si>
  <si>
    <t>How will impacts be measured in the near and long term? Will there be metering or survey strategies to track outcomes and progress?</t>
  </si>
  <si>
    <t>End of Application</t>
  </si>
  <si>
    <t>What are your outreach goals and how can they be measured?</t>
  </si>
  <si>
    <t xml:space="preserve">Which aspects of sustainability will the project address, and how? Does the project fit within any of the iCAP goals? If so, how does the project go beyond university status quo standards and policies? </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</si>
  <si>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</si>
  <si>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Grant</t>
  </si>
  <si>
    <t>James Roedl</t>
  </si>
  <si>
    <t>Facilities and Services</t>
  </si>
  <si>
    <t>jmroedl@illinois.edu</t>
  </si>
  <si>
    <t>217-244-1196</t>
  </si>
  <si>
    <t>Demo Cargo Bike for Campus</t>
  </si>
  <si>
    <t>Project Leader</t>
  </si>
  <si>
    <t>Morgan Johnston</t>
  </si>
  <si>
    <t>mbjohnst@illinois.edu</t>
  </si>
  <si>
    <t>217-333-2268</t>
  </si>
  <si>
    <t>The idea for the project came after noticing most trucks on campus are only hauling small loads compared to the capacity they were made for.  We believe we could switch many transportation tasks over to human powered vehicles.  We are hoping we can use a demonstration cargo bike to show different departments how they can use sustainable transportation rather than large fossil fuel powered trucks.  We want the departments to see how useful cargo bikes can be and then buy their own.  This would not only save money, reduce pollution and congestion, but open up opportunities for student workers who do not have driver’s licenses to do these tasks.  This would open up more jobs for students on campus as well as let them participate in sustainable transportation which they could then take and implement after they graduate.</t>
  </si>
  <si>
    <t>The project will help deparments reduce their fossil fuel usage and carbon foot print.  Campus is looking to reduce vehicle usage and use alternative fuels.  This project does one better by using human power and takes carbon producing and infracture damaging vehicles completely.</t>
  </si>
  <si>
    <t>The project will be housed in the Campus Bike Center.  No special permission is needed.</t>
  </si>
  <si>
    <t>I am talking to Rick Langois of Cites to set up that department as the first to demo the cargo bike.  I  am also working within Facilites and Services to have the department be the second to demo the bike.</t>
  </si>
  <si>
    <t>Students will have first hand education on sustainable, human powered trasportation.  We will build the cargo bike at the Campus Bike Center, using it as an educational event to not only teach students about bicycle repair, but show them in the real world usage of human powered.  We will also puch the departments to have students use the cargo bike and in particular find ways to use the bike to replace normal vechicle centric tasks as well as expand services.</t>
  </si>
  <si>
    <t>I have not.</t>
  </si>
  <si>
    <t>1 week</t>
  </si>
  <si>
    <t>1 week after approval</t>
  </si>
  <si>
    <t>Assemble cargo bike</t>
  </si>
  <si>
    <t>Order cargo bike</t>
  </si>
  <si>
    <t>1 week after bike is delievered</t>
  </si>
  <si>
    <t>1 week after delievery</t>
  </si>
  <si>
    <t>2 weeks</t>
  </si>
  <si>
    <t>Demo the bike on a 3 month rotation to 4 departments</t>
  </si>
  <si>
    <t>1 year</t>
  </si>
  <si>
    <t>Coordinate first deparment to demo the bike</t>
  </si>
  <si>
    <t>Cargo bike</t>
  </si>
  <si>
    <t>Aluminum water proof cargo box</t>
  </si>
  <si>
    <t>$500 also high for currency fluctuations</t>
  </si>
  <si>
    <t>Almost no on going funding will be needed to sustain the demo program.  It will be administered by the Campus Bike Center as part of its outreach activites as well as maintained by it's manager.</t>
  </si>
  <si>
    <t xml:space="preserve">This project will address fossil fuel usage and carbon emissions.  It fits with in iCAP goals of reducing vehicle emissions.  The university seeks to reduce vehicle usage and use alternative fuels.  This goes a step further and eliminates the motorized vehicle altogether and uses human power which is the most sustainable way to power a vehicle.  </t>
  </si>
  <si>
    <t>If the cargo bike is only used for one year and it reduces gasoline usage by 10 gallons a week it will have stopped 10,400 CO2lb from being produced.  If the initive takes off there is no telling how much we could reduce emissions by.</t>
  </si>
  <si>
    <t>14 months</t>
  </si>
  <si>
    <t>Final report final report will include surveys of deparments experiences as well as how they used the cargo bike and if they implimented their own human powered equiptment.</t>
  </si>
  <si>
    <t xml:space="preserve">The goals are to get the departments on campus to start using sustainable transportation that is accessible for student employees.  The effectiveness will be measured by the departments implementation after the demo period.  If the department purchases their own cargo bike and has students hauling equipment across campus we will know we succeeded.  </t>
  </si>
  <si>
    <t>The cargo bike will be used as mobile advertising.  It will be painted with SSC and UIUC logos and state it is a sustainable transportation demo bike.  The usage will also be documented on the bike@illinois facebook page allowing us to upload photos of the bike in use.</t>
  </si>
  <si>
    <t>Impact will be measured with reports and surveys after each department demos the cargo bike.  We will ask the departments how much they used the bike as opposed to a vehicle and will be able to draw a conclusion from there.</t>
  </si>
  <si>
    <t>All time and personal required will be provided by the Campus Bike Center</t>
  </si>
  <si>
    <t xml:space="preserve">$3700  this has increased because of tarifs and duties as well as currency flucuations.  </t>
  </si>
  <si>
    <t>Paint stickers for side of bike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</si>
</sst>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quot;$&quot;#,##0.00;&quot;$&quot;\(#,##0.00\)"/>
    <numFmt numFmtId="165" formatCode="[&lt;=9999999]###\-####;\(###\)\ ###\-####"/>
  </numFmts>
  <fonts count="15" x14ac:knownFonts="1">
    <font>
      <sz val="11"/>
      <color theme="1"/>
      <name val="Calibri"/>
      <family val="2"/>
      <scheme val="minor"/>
    </font>
    <font>
      <sz val="11"/>
      <color theme="1"/>
      <name val="Calibri"/>
      <family val="2"/>
      <scheme val="minor"/>
    </font>
    <font>
      <sz val="36"/>
      <color indexed="17"/>
      <name val="Calibri"/>
    </font>
    <font>
      <sz val="12"/>
      <color indexed="8"/>
      <name val="Calibri"/>
    </font>
    <font>
      <b/>
      <sz val="20"/>
      <color rgb="FF000090"/>
      <name val="Calibri"/>
    </font>
    <font>
      <b/>
      <sz val="20"/>
      <color indexed="8"/>
      <name val="Calibri"/>
    </font>
    <font>
      <b/>
      <sz val="12"/>
      <color indexed="8"/>
      <name val="Calibri"/>
    </font>
    <font>
      <b/>
      <sz val="14"/>
      <color indexed="8"/>
      <name val="Calibri"/>
    </font>
    <font>
      <b/>
      <sz val="16"/>
      <color indexed="8"/>
      <name val="Calibri"/>
    </font>
    <font>
      <b/>
      <sz val="12"/>
      <color indexed="8"/>
      <name val="Calibri"/>
      <family val="2"/>
    </font>
    <font>
      <sz val="12"/>
      <color indexed="8"/>
      <name val="Calibri"/>
      <family val="2"/>
    </font>
    <font>
      <b/>
      <sz val="20"/>
      <color rgb="FFE36C09"/>
      <name val="Calibri"/>
      <family val="2"/>
    </font>
    <font>
      <b/>
      <sz val="20"/>
      <color rgb="FF000090"/>
      <name val="Calibri"/>
      <family val="2"/>
    </font>
    <font>
      <b/>
      <sz val="18"/>
      <color indexed="8"/>
      <name val="Calibri"/>
      <family val="2"/>
    </font>
    <font>
      <u/>
      <sz val="11"/>
      <color theme="10"/>
      <name val="Calibri"/>
      <family val="2"/>
      <scheme val="minor"/>
    </font>
  </fonts>
  <fills count="7">
    <fill>
      <patternFill patternType="none"/>
    </fill>
    <fill>
      <patternFill patternType="gray125"/>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32">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cellStyleXfs>
  <cellXfs count="130">
    <xf numFmtId="0" fontId="0" fillId="0" borderId="0" xfId="0"/>
    <xf numFmtId="0" fontId="3" fillId="4" borderId="0" xfId="0" applyFont="1" applyFill="1" applyAlignment="1">
      <alignment vertical="center"/>
    </xf>
    <xf numFmtId="0" fontId="3" fillId="3" borderId="0" xfId="0" applyFont="1" applyFill="1" applyAlignment="1">
      <alignment vertical="center"/>
    </xf>
    <xf numFmtId="0" fontId="5" fillId="3" borderId="0" xfId="0" applyFont="1" applyFill="1" applyAlignment="1">
      <alignment horizontal="left" vertical="center"/>
    </xf>
    <xf numFmtId="0" fontId="5" fillId="3" borderId="1" xfId="0" applyFont="1" applyFill="1" applyBorder="1" applyAlignment="1">
      <alignment horizontal="left" vertical="center"/>
    </xf>
    <xf numFmtId="0" fontId="3" fillId="3" borderId="6" xfId="0" applyFont="1" applyFill="1" applyBorder="1" applyAlignment="1">
      <alignment vertical="center"/>
    </xf>
    <xf numFmtId="164" fontId="3" fillId="5" borderId="7" xfId="0" applyNumberFormat="1" applyFont="1" applyFill="1" applyBorder="1" applyAlignment="1" applyProtection="1">
      <alignment vertical="center"/>
      <protection locked="0"/>
    </xf>
    <xf numFmtId="0" fontId="3" fillId="3" borderId="8" xfId="0" applyFont="1" applyFill="1" applyBorder="1" applyAlignment="1">
      <alignment vertical="center"/>
    </xf>
    <xf numFmtId="0" fontId="3" fillId="3" borderId="9" xfId="0" applyFont="1" applyFill="1" applyBorder="1" applyAlignment="1">
      <alignment vertical="center"/>
    </xf>
    <xf numFmtId="49" fontId="3" fillId="5" borderId="7" xfId="0" applyNumberFormat="1" applyFont="1" applyFill="1" applyBorder="1" applyAlignment="1" applyProtection="1">
      <alignment vertical="center"/>
      <protection locked="0"/>
    </xf>
    <xf numFmtId="0" fontId="3" fillId="3" borderId="13" xfId="0" applyFont="1" applyFill="1" applyBorder="1" applyAlignment="1">
      <alignmen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vertical="center"/>
    </xf>
    <xf numFmtId="0" fontId="3" fillId="3" borderId="1" xfId="0" applyFont="1" applyFill="1" applyBorder="1" applyAlignment="1">
      <alignment vertical="center"/>
    </xf>
    <xf numFmtId="165" fontId="3" fillId="3" borderId="17" xfId="0" applyNumberFormat="1" applyFont="1" applyFill="1" applyBorder="1" applyAlignment="1">
      <alignment horizontal="center" vertical="center"/>
    </xf>
    <xf numFmtId="0" fontId="3" fillId="3" borderId="16" xfId="0" applyFont="1" applyFill="1" applyBorder="1" applyAlignment="1">
      <alignment horizontal="right" vertical="center"/>
    </xf>
    <xf numFmtId="0" fontId="6" fillId="6" borderId="23" xfId="0" applyFont="1" applyFill="1" applyBorder="1" applyAlignment="1" applyProtection="1">
      <alignment horizontal="center" vertical="center"/>
      <protection locked="0"/>
    </xf>
    <xf numFmtId="0" fontId="3" fillId="3" borderId="21" xfId="0" applyFont="1" applyFill="1" applyBorder="1" applyAlignment="1">
      <alignment horizontal="center" vertical="center"/>
    </xf>
    <xf numFmtId="0" fontId="3" fillId="3" borderId="17" xfId="0" applyFont="1" applyFill="1" applyBorder="1" applyAlignment="1">
      <alignment vertical="center"/>
    </xf>
    <xf numFmtId="0" fontId="6" fillId="3" borderId="0" xfId="0" applyFont="1" applyFill="1" applyAlignment="1">
      <alignment horizontal="left" vertical="center"/>
    </xf>
    <xf numFmtId="0" fontId="8" fillId="3" borderId="0" xfId="0" applyFont="1" applyFill="1" applyAlignment="1">
      <alignment vertical="center"/>
    </xf>
    <xf numFmtId="164" fontId="3" fillId="5" borderId="23" xfId="0" applyNumberFormat="1" applyFont="1" applyFill="1" applyBorder="1" applyAlignment="1" applyProtection="1">
      <alignment vertical="center"/>
      <protection locked="0"/>
    </xf>
    <xf numFmtId="3" fontId="3" fillId="5" borderId="23" xfId="0" applyNumberFormat="1" applyFont="1" applyFill="1" applyBorder="1" applyAlignment="1" applyProtection="1">
      <alignment vertical="center"/>
      <protection locked="0"/>
    </xf>
    <xf numFmtId="0" fontId="3" fillId="3" borderId="26" xfId="0" applyFont="1" applyFill="1" applyBorder="1" applyAlignment="1">
      <alignment horizontal="right" vertical="center"/>
    </xf>
    <xf numFmtId="164" fontId="3" fillId="3" borderId="17" xfId="0" applyNumberFormat="1" applyFont="1" applyFill="1" applyBorder="1" applyAlignment="1">
      <alignment horizontal="center" vertical="center"/>
    </xf>
    <xf numFmtId="164" fontId="3" fillId="3" borderId="21" xfId="0" applyNumberFormat="1" applyFont="1" applyFill="1" applyBorder="1" applyAlignment="1">
      <alignment vertical="center"/>
    </xf>
    <xf numFmtId="0" fontId="3" fillId="3" borderId="0" xfId="0" applyFont="1" applyFill="1" applyAlignment="1">
      <alignment horizontal="center" vertical="center"/>
    </xf>
    <xf numFmtId="164" fontId="3" fillId="3" borderId="0" xfId="0" applyNumberFormat="1" applyFont="1" applyFill="1" applyAlignment="1">
      <alignment vertical="center"/>
    </xf>
    <xf numFmtId="164" fontId="3" fillId="3" borderId="4" xfId="0" applyNumberFormat="1" applyFont="1" applyFill="1" applyBorder="1" applyAlignment="1">
      <alignment horizontal="center" vertical="center"/>
    </xf>
    <xf numFmtId="0" fontId="8" fillId="3"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23" xfId="1" applyNumberFormat="1" applyFont="1" applyFill="1" applyBorder="1" applyAlignment="1">
      <alignment wrapText="1"/>
    </xf>
    <xf numFmtId="0" fontId="8" fillId="3" borderId="0" xfId="0" applyFont="1" applyFill="1" applyAlignment="1">
      <alignment horizontal="center" vertical="center"/>
    </xf>
    <xf numFmtId="0" fontId="3" fillId="3" borderId="0" xfId="0" applyFont="1" applyFill="1" applyAlignment="1">
      <alignment horizontal="right" vertical="center"/>
    </xf>
    <xf numFmtId="0" fontId="4" fillId="4" borderId="0" xfId="0" applyFont="1" applyFill="1" applyAlignment="1">
      <alignment horizontal="left" vertical="center"/>
    </xf>
    <xf numFmtId="0" fontId="7" fillId="3" borderId="0" xfId="0" applyFont="1" applyFill="1" applyAlignment="1">
      <alignment horizontal="center" vertical="center"/>
    </xf>
    <xf numFmtId="0" fontId="6" fillId="3" borderId="22" xfId="0" applyFont="1" applyFill="1" applyBorder="1" applyAlignment="1">
      <alignment horizontal="center" vertical="center"/>
    </xf>
    <xf numFmtId="0" fontId="6" fillId="3" borderId="0" xfId="0" applyFont="1" applyFill="1" applyAlignment="1">
      <alignment horizontal="right" vertical="center" wrapText="1"/>
    </xf>
    <xf numFmtId="0" fontId="0" fillId="0" borderId="0" xfId="0" applyBorder="1"/>
    <xf numFmtId="0" fontId="10" fillId="3" borderId="10" xfId="0" applyFont="1" applyFill="1" applyBorder="1" applyAlignment="1">
      <alignment horizontal="left" vertical="center"/>
    </xf>
    <xf numFmtId="0" fontId="12" fillId="4" borderId="0" xfId="0" applyFont="1" applyFill="1" applyAlignment="1">
      <alignment horizontal="left" vertical="center"/>
    </xf>
    <xf numFmtId="0" fontId="0" fillId="0" borderId="23" xfId="1" applyNumberFormat="1" applyFont="1" applyFill="1" applyBorder="1" applyAlignment="1">
      <alignment vertical="center" wrapText="1"/>
    </xf>
    <xf numFmtId="0" fontId="0" fillId="0" borderId="23" xfId="1" applyNumberFormat="1" applyFont="1" applyFill="1" applyBorder="1" applyAlignment="1">
      <alignment horizontal="center" vertical="center" wrapText="1"/>
    </xf>
    <xf numFmtId="0" fontId="0" fillId="0" borderId="0" xfId="0" applyAlignment="1"/>
    <xf numFmtId="0" fontId="14" fillId="6" borderId="0" xfId="2" applyNumberFormat="1" applyFill="1" applyBorder="1" applyAlignment="1" applyProtection="1">
      <alignment horizontal="center" vertical="center"/>
      <protection locked="0"/>
    </xf>
    <xf numFmtId="0" fontId="14" fillId="6" borderId="23" xfId="2" applyNumberFormat="1" applyFill="1" applyBorder="1" applyAlignment="1" applyProtection="1">
      <alignment horizontal="center" vertical="center"/>
      <protection locked="0"/>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3" borderId="0" xfId="0" applyFont="1" applyFill="1" applyAlignment="1">
      <alignment horizontal="right" vertical="center" wrapText="1"/>
    </xf>
    <xf numFmtId="0" fontId="6" fillId="3" borderId="2" xfId="0" applyFont="1" applyFill="1" applyBorder="1" applyAlignment="1">
      <alignment horizontal="right" vertical="center" wrapText="1"/>
    </xf>
    <xf numFmtId="49" fontId="3" fillId="5" borderId="8"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49" fontId="3" fillId="5" borderId="29" xfId="0" applyNumberFormat="1" applyFont="1" applyFill="1" applyBorder="1" applyAlignment="1" applyProtection="1">
      <alignment horizontal="center" vertical="center"/>
      <protection locked="0"/>
    </xf>
    <xf numFmtId="49" fontId="3" fillId="5" borderId="31" xfId="0" applyNumberFormat="1" applyFont="1" applyFill="1" applyBorder="1" applyAlignment="1" applyProtection="1">
      <alignment horizontal="center" vertical="center"/>
      <protection locked="0"/>
    </xf>
    <xf numFmtId="0" fontId="4" fillId="4" borderId="0" xfId="0" applyFont="1" applyFill="1" applyAlignment="1">
      <alignment horizontal="left" vertical="center"/>
    </xf>
    <xf numFmtId="0" fontId="2" fillId="3" borderId="0" xfId="0" applyFont="1" applyFill="1" applyAlignment="1">
      <alignment horizontal="center" vertical="center"/>
    </xf>
    <xf numFmtId="0" fontId="11" fillId="3" borderId="0" xfId="0" applyFont="1" applyFill="1" applyAlignment="1">
      <alignment horizontal="center"/>
    </xf>
    <xf numFmtId="49" fontId="10" fillId="5" borderId="8" xfId="0" applyNumberFormat="1" applyFont="1" applyFill="1" applyBorder="1" applyAlignment="1" applyProtection="1">
      <alignment horizontal="center" vertical="center" wrapText="1"/>
      <protection locked="0"/>
    </xf>
    <xf numFmtId="49" fontId="3" fillId="5" borderId="17" xfId="0" applyNumberFormat="1" applyFont="1" applyFill="1" applyBorder="1" applyAlignment="1" applyProtection="1">
      <alignment horizontal="center" vertical="center" wrapText="1"/>
      <protection locked="0"/>
    </xf>
    <xf numFmtId="49" fontId="3" fillId="5" borderId="30" xfId="0" applyNumberFormat="1" applyFont="1" applyFill="1" applyBorder="1" applyAlignment="1" applyProtection="1">
      <alignment horizontal="center" vertical="center" wrapText="1"/>
      <protection locked="0"/>
    </xf>
    <xf numFmtId="49" fontId="3" fillId="5" borderId="6" xfId="0" applyNumberFormat="1" applyFont="1" applyFill="1" applyBorder="1" applyAlignment="1" applyProtection="1">
      <alignment horizontal="center" vertical="center" wrapText="1"/>
      <protection locked="0"/>
    </xf>
    <xf numFmtId="49" fontId="3" fillId="5" borderId="0" xfId="0" applyNumberFormat="1" applyFont="1" applyFill="1" applyBorder="1" applyAlignment="1" applyProtection="1">
      <alignment horizontal="center" vertical="center" wrapText="1"/>
      <protection locked="0"/>
    </xf>
    <xf numFmtId="49" fontId="3" fillId="5" borderId="2" xfId="0" applyNumberFormat="1" applyFont="1" applyFill="1" applyBorder="1" applyAlignment="1" applyProtection="1">
      <alignment horizontal="center" vertical="center" wrapText="1"/>
      <protection locked="0"/>
    </xf>
    <xf numFmtId="49" fontId="3" fillId="5" borderId="29" xfId="0" applyNumberFormat="1" applyFont="1" applyFill="1" applyBorder="1" applyAlignment="1" applyProtection="1">
      <alignment horizontal="center" vertical="center" wrapText="1"/>
      <protection locked="0"/>
    </xf>
    <xf numFmtId="49" fontId="3" fillId="5" borderId="1" xfId="0" applyNumberFormat="1" applyFont="1" applyFill="1" applyBorder="1" applyAlignment="1" applyProtection="1">
      <alignment horizontal="center" vertical="center" wrapText="1"/>
      <protection locked="0"/>
    </xf>
    <xf numFmtId="49" fontId="3" fillId="5" borderId="31" xfId="0" applyNumberFormat="1" applyFont="1" applyFill="1" applyBorder="1" applyAlignment="1" applyProtection="1">
      <alignment horizontal="center" vertical="center" wrapText="1"/>
      <protection locked="0"/>
    </xf>
    <xf numFmtId="0" fontId="6" fillId="3" borderId="0" xfId="0" applyFont="1" applyFill="1" applyAlignment="1">
      <alignment horizontal="right" vertical="center"/>
    </xf>
    <xf numFmtId="0" fontId="6" fillId="3" borderId="2" xfId="0" applyFont="1" applyFill="1" applyBorder="1" applyAlignment="1">
      <alignment horizontal="right" vertical="center"/>
    </xf>
    <xf numFmtId="49" fontId="3" fillId="5" borderId="3" xfId="0" applyNumberFormat="1" applyFont="1" applyFill="1" applyBorder="1" applyAlignment="1" applyProtection="1">
      <alignment horizontal="center" vertical="center"/>
      <protection locked="0"/>
    </xf>
    <xf numFmtId="49" fontId="3" fillId="5" borderId="4" xfId="0" applyNumberFormat="1" applyFont="1" applyFill="1" applyBorder="1" applyAlignment="1" applyProtection="1">
      <alignment horizontal="center" vertical="center"/>
      <protection locked="0"/>
    </xf>
    <xf numFmtId="49" fontId="3" fillId="5" borderId="5" xfId="0" applyNumberFormat="1" applyFont="1" applyFill="1" applyBorder="1" applyAlignment="1" applyProtection="1">
      <alignment horizontal="center" vertical="center"/>
      <protection locked="0"/>
    </xf>
    <xf numFmtId="0" fontId="7" fillId="3" borderId="0" xfId="0" applyFont="1" applyFill="1" applyAlignment="1">
      <alignment horizontal="center" vertical="center"/>
    </xf>
    <xf numFmtId="0" fontId="3" fillId="3" borderId="0" xfId="0" applyFont="1" applyFill="1" applyAlignment="1">
      <alignment horizontal="right" vertical="center"/>
    </xf>
    <xf numFmtId="0" fontId="3" fillId="3" borderId="2" xfId="0" applyFont="1" applyFill="1" applyBorder="1" applyAlignment="1">
      <alignment horizontal="right" vertical="center"/>
    </xf>
    <xf numFmtId="49" fontId="14" fillId="2" borderId="3" xfId="2" applyNumberFormat="1" applyFill="1" applyBorder="1" applyAlignment="1" applyProtection="1">
      <alignment horizontal="center" vertical="center"/>
      <protection locked="0"/>
    </xf>
    <xf numFmtId="49" fontId="0" fillId="2" borderId="5" xfId="1" applyNumberFormat="1" applyFont="1" applyFill="1" applyBorder="1" applyAlignment="1" applyProtection="1">
      <alignment horizontal="center" vertical="center"/>
      <protection locked="0"/>
    </xf>
    <xf numFmtId="165" fontId="3" fillId="5" borderId="3" xfId="0" applyNumberFormat="1" applyFont="1" applyFill="1" applyBorder="1" applyAlignment="1" applyProtection="1">
      <alignment horizontal="center" vertical="center"/>
      <protection locked="0"/>
    </xf>
    <xf numFmtId="165" fontId="3" fillId="5" borderId="5" xfId="0" applyNumberFormat="1" applyFont="1" applyFill="1" applyBorder="1" applyAlignment="1" applyProtection="1">
      <alignment horizontal="center" vertical="center"/>
      <protection locked="0"/>
    </xf>
    <xf numFmtId="0" fontId="6" fillId="6" borderId="11" xfId="0" applyFont="1" applyFill="1" applyBorder="1" applyAlignment="1" applyProtection="1">
      <alignment horizontal="center" vertical="center"/>
      <protection locked="0"/>
    </xf>
    <xf numFmtId="0" fontId="6" fillId="6" borderId="12" xfId="0" applyFont="1" applyFill="1" applyBorder="1" applyAlignment="1" applyProtection="1">
      <alignment horizontal="center" vertical="center"/>
      <protection locked="0"/>
    </xf>
    <xf numFmtId="0" fontId="6" fillId="3" borderId="22" xfId="0" applyFont="1" applyFill="1" applyBorder="1" applyAlignment="1">
      <alignment horizontal="center" vertical="center"/>
    </xf>
    <xf numFmtId="49" fontId="3" fillId="5" borderId="3" xfId="0" applyNumberFormat="1" applyFont="1" applyFill="1" applyBorder="1" applyAlignment="1" applyProtection="1">
      <alignment horizontal="left" vertical="center" wrapText="1"/>
      <protection locked="0"/>
    </xf>
    <xf numFmtId="49" fontId="3" fillId="5" borderId="4" xfId="0" applyNumberFormat="1" applyFont="1" applyFill="1" applyBorder="1" applyAlignment="1" applyProtection="1">
      <alignment horizontal="left" vertical="center" wrapText="1"/>
      <protection locked="0"/>
    </xf>
    <xf numFmtId="49" fontId="3" fillId="5" borderId="5" xfId="0" applyNumberFormat="1" applyFont="1" applyFill="1" applyBorder="1" applyAlignment="1" applyProtection="1">
      <alignment horizontal="left" vertical="center" wrapText="1"/>
      <protection locked="0"/>
    </xf>
    <xf numFmtId="0" fontId="6" fillId="4" borderId="1" xfId="0" applyFont="1" applyFill="1" applyBorder="1" applyAlignment="1">
      <alignment horizontal="left" wrapText="1"/>
    </xf>
    <xf numFmtId="0" fontId="6" fillId="4" borderId="1" xfId="0" applyFont="1" applyFill="1" applyBorder="1" applyAlignment="1">
      <alignment horizontal="left"/>
    </xf>
    <xf numFmtId="0" fontId="6" fillId="4" borderId="1" xfId="0" applyFont="1" applyFill="1" applyBorder="1" applyAlignment="1">
      <alignment horizontal="left" vertical="center"/>
    </xf>
    <xf numFmtId="0" fontId="9" fillId="4" borderId="1" xfId="0" applyFont="1" applyFill="1" applyBorder="1" applyAlignment="1">
      <alignment horizontal="left" wrapText="1"/>
    </xf>
    <xf numFmtId="0" fontId="7" fillId="3" borderId="22" xfId="0" applyFont="1" applyFill="1" applyBorder="1" applyAlignment="1">
      <alignment horizontal="center" vertical="center"/>
    </xf>
    <xf numFmtId="0" fontId="3" fillId="5" borderId="11"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14" fontId="3" fillId="5" borderId="11" xfId="0" applyNumberFormat="1" applyFont="1" applyFill="1" applyBorder="1" applyAlignment="1" applyProtection="1">
      <alignment horizontal="center" vertical="center"/>
      <protection locked="0"/>
    </xf>
    <xf numFmtId="14" fontId="3" fillId="5" borderId="12" xfId="0" applyNumberFormat="1" applyFont="1" applyFill="1" applyBorder="1" applyAlignment="1" applyProtection="1">
      <alignment horizontal="center" vertical="center"/>
      <protection locked="0"/>
    </xf>
    <xf numFmtId="0" fontId="4" fillId="3" borderId="0" xfId="0" applyFont="1" applyFill="1" applyAlignment="1">
      <alignment horizontal="left" vertical="center"/>
    </xf>
    <xf numFmtId="0" fontId="3" fillId="3" borderId="0" xfId="0" applyFont="1" applyFill="1" applyAlignment="1">
      <alignment horizontal="left" vertical="center" wrapText="1"/>
    </xf>
    <xf numFmtId="17" fontId="3" fillId="5" borderId="11" xfId="0" applyNumberFormat="1" applyFont="1" applyFill="1" applyBorder="1" applyAlignment="1" applyProtection="1">
      <alignment horizontal="center" vertical="center"/>
      <protection locked="0"/>
    </xf>
    <xf numFmtId="0" fontId="8" fillId="3" borderId="0" xfId="0" applyFont="1" applyFill="1" applyAlignment="1">
      <alignment horizontal="center" vertical="center"/>
    </xf>
    <xf numFmtId="0" fontId="7" fillId="3" borderId="22" xfId="0" applyFont="1" applyFill="1" applyBorder="1" applyAlignment="1">
      <alignment horizontal="left" vertical="center"/>
    </xf>
    <xf numFmtId="49" fontId="3" fillId="5" borderId="11" xfId="0" applyNumberFormat="1" applyFont="1" applyFill="1" applyBorder="1" applyAlignment="1" applyProtection="1">
      <alignment horizontal="center" vertical="center"/>
      <protection locked="0"/>
    </xf>
    <xf numFmtId="49" fontId="3" fillId="5" borderId="12" xfId="0" applyNumberFormat="1" applyFont="1" applyFill="1" applyBorder="1" applyAlignment="1" applyProtection="1">
      <alignment horizontal="center" vertical="center"/>
      <protection locked="0"/>
    </xf>
    <xf numFmtId="164" fontId="3" fillId="5" borderId="11" xfId="0" applyNumberFormat="1" applyFont="1" applyFill="1" applyBorder="1" applyAlignment="1">
      <alignment horizontal="center" vertical="center"/>
    </xf>
    <xf numFmtId="164" fontId="3" fillId="5" borderId="12" xfId="0" applyNumberFormat="1" applyFont="1" applyFill="1" applyBorder="1" applyAlignment="1">
      <alignment horizontal="center" vertical="center"/>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164" fontId="3" fillId="3" borderId="3"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164" fontId="3" fillId="5" borderId="24" xfId="0" applyNumberFormat="1" applyFont="1" applyFill="1" applyBorder="1" applyAlignment="1">
      <alignment horizontal="center" vertical="center"/>
    </xf>
    <xf numFmtId="164" fontId="3" fillId="5" borderId="25" xfId="0" applyNumberFormat="1" applyFont="1" applyFill="1" applyBorder="1" applyAlignment="1">
      <alignment horizontal="center" vertical="center"/>
    </xf>
    <xf numFmtId="164" fontId="3" fillId="3" borderId="27" xfId="0" applyNumberFormat="1" applyFont="1" applyFill="1" applyBorder="1" applyAlignment="1">
      <alignment horizontal="center" vertical="center"/>
    </xf>
    <xf numFmtId="164" fontId="3" fillId="3" borderId="28" xfId="0" applyNumberFormat="1" applyFont="1" applyFill="1" applyBorder="1" applyAlignment="1">
      <alignment horizontal="center" vertical="center"/>
    </xf>
    <xf numFmtId="164" fontId="8" fillId="3" borderId="3" xfId="0" applyNumberFormat="1" applyFont="1" applyFill="1" applyBorder="1" applyAlignment="1">
      <alignment horizontal="center" vertical="center"/>
    </xf>
    <xf numFmtId="164" fontId="8" fillId="3" borderId="5" xfId="0" applyNumberFormat="1" applyFont="1" applyFill="1" applyBorder="1" applyAlignment="1">
      <alignment horizontal="center" vertical="center"/>
    </xf>
    <xf numFmtId="0" fontId="0" fillId="0" borderId="0" xfId="0" applyAlignment="1">
      <alignment horizontal="center"/>
    </xf>
    <xf numFmtId="0" fontId="13" fillId="3" borderId="0" xfId="0" applyFont="1" applyFill="1" applyAlignment="1">
      <alignment horizontal="center" vertical="center"/>
    </xf>
    <xf numFmtId="0" fontId="10" fillId="3" borderId="0" xfId="0" applyFont="1" applyFill="1" applyAlignment="1">
      <alignment horizontal="center" vertical="center"/>
    </xf>
    <xf numFmtId="0" fontId="9" fillId="3" borderId="17" xfId="0" applyNumberFormat="1" applyFont="1" applyFill="1" applyBorder="1" applyAlignment="1">
      <alignment horizontal="left" vertical="top" wrapText="1"/>
    </xf>
    <xf numFmtId="0" fontId="3" fillId="3" borderId="0" xfId="0" applyFont="1" applyFill="1" applyAlignment="1">
      <alignment horizontal="left" vertical="center"/>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22" xfId="1" applyNumberFormat="1" applyFont="1" applyFill="1" applyBorder="1" applyAlignment="1">
      <alignment horizontal="center" wrapText="1"/>
    </xf>
    <xf numFmtId="0" fontId="6"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3" borderId="0" xfId="0" applyNumberFormat="1" applyFont="1" applyFill="1" applyBorder="1" applyAlignment="1">
      <alignment horizontal="left" vertical="top"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mroedl@illinois.edu" TargetMode="External"/><Relationship Id="rId7" Type="http://schemas.openxmlformats.org/officeDocument/2006/relationships/drawing" Target="../drawings/drawing1.xml"/><Relationship Id="rId2" Type="http://schemas.openxmlformats.org/officeDocument/2006/relationships/hyperlink" Target="mailto:jmroedl@illinois.edu" TargetMode="External"/><Relationship Id="rId1" Type="http://schemas.openxmlformats.org/officeDocument/2006/relationships/hyperlink" Target="mailto:jmroedl@illinois.edu" TargetMode="External"/><Relationship Id="rId6" Type="http://schemas.openxmlformats.org/officeDocument/2006/relationships/printerSettings" Target="../printerSettings/printerSettings1.bin"/><Relationship Id="rId5" Type="http://schemas.openxmlformats.org/officeDocument/2006/relationships/hyperlink" Target="mailto:mbjohnst@illinois.edu" TargetMode="External"/><Relationship Id="rId4" Type="http://schemas.openxmlformats.org/officeDocument/2006/relationships/hyperlink" Target="mailto:mbjohnst@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6"/>
  <sheetViews>
    <sheetView tabSelected="1" topLeftCell="A175" zoomScale="80" zoomScaleNormal="80" workbookViewId="0">
      <selection activeCell="F22" sqref="F22"/>
    </sheetView>
  </sheetViews>
  <sheetFormatPr defaultRowHeight="15" x14ac:dyDescent="0.25"/>
  <cols>
    <col min="1" max="1" width="9.140625" style="50"/>
    <col min="2" max="2" width="25.7109375" customWidth="1"/>
    <col min="3" max="3" width="31.5703125" customWidth="1"/>
    <col min="4" max="4" width="26.42578125" customWidth="1"/>
    <col min="5" max="7" width="25.7109375" customWidth="1"/>
    <col min="8" max="8" width="58" customWidth="1"/>
    <col min="9" max="9" width="9.140625" style="45"/>
  </cols>
  <sheetData>
    <row r="1" spans="1:8" ht="72" customHeight="1" x14ac:dyDescent="0.25">
      <c r="A1" s="119"/>
      <c r="B1" s="62"/>
      <c r="C1" s="62"/>
      <c r="D1" s="62"/>
      <c r="E1" s="62"/>
      <c r="F1" s="62"/>
      <c r="G1" s="62"/>
      <c r="H1" s="1"/>
    </row>
    <row r="2" spans="1:8" ht="26.25" x14ac:dyDescent="0.4">
      <c r="A2" s="119"/>
      <c r="B2" s="63" t="s">
        <v>65</v>
      </c>
      <c r="C2" s="63"/>
      <c r="D2" s="63"/>
      <c r="E2" s="63"/>
      <c r="F2" s="63"/>
      <c r="G2" s="63"/>
      <c r="H2" s="2"/>
    </row>
    <row r="3" spans="1:8" ht="16.5" thickBot="1" x14ac:dyDescent="0.3">
      <c r="A3" s="119"/>
      <c r="B3" s="2"/>
      <c r="C3" s="2"/>
      <c r="D3" s="2"/>
      <c r="E3" s="2"/>
      <c r="F3" s="2"/>
      <c r="G3" s="2"/>
      <c r="H3" s="2"/>
    </row>
    <row r="4" spans="1:8" ht="15.75" x14ac:dyDescent="0.25">
      <c r="A4" s="119"/>
      <c r="B4" s="64" t="s">
        <v>72</v>
      </c>
      <c r="C4" s="65"/>
      <c r="D4" s="65"/>
      <c r="E4" s="65"/>
      <c r="F4" s="65"/>
      <c r="G4" s="66"/>
      <c r="H4" s="2"/>
    </row>
    <row r="5" spans="1:8" ht="15.75" x14ac:dyDescent="0.25">
      <c r="A5" s="119"/>
      <c r="B5" s="67"/>
      <c r="C5" s="68"/>
      <c r="D5" s="68"/>
      <c r="E5" s="68"/>
      <c r="F5" s="68"/>
      <c r="G5" s="69"/>
      <c r="H5" s="2"/>
    </row>
    <row r="6" spans="1:8" ht="15.75" x14ac:dyDescent="0.25">
      <c r="A6" s="119"/>
      <c r="B6" s="67"/>
      <c r="C6" s="68"/>
      <c r="D6" s="68"/>
      <c r="E6" s="68"/>
      <c r="F6" s="68"/>
      <c r="G6" s="69"/>
      <c r="H6" s="2"/>
    </row>
    <row r="7" spans="1:8" ht="15.75" x14ac:dyDescent="0.25">
      <c r="A7" s="119"/>
      <c r="B7" s="67"/>
      <c r="C7" s="68"/>
      <c r="D7" s="68"/>
      <c r="E7" s="68"/>
      <c r="F7" s="68"/>
      <c r="G7" s="69"/>
      <c r="H7" s="2"/>
    </row>
    <row r="8" spans="1:8" ht="15.75" x14ac:dyDescent="0.25">
      <c r="A8" s="119"/>
      <c r="B8" s="67"/>
      <c r="C8" s="68"/>
      <c r="D8" s="68"/>
      <c r="E8" s="68"/>
      <c r="F8" s="68"/>
      <c r="G8" s="69"/>
      <c r="H8" s="2"/>
    </row>
    <row r="9" spans="1:8" ht="15.75" x14ac:dyDescent="0.25">
      <c r="A9" s="119"/>
      <c r="B9" s="67"/>
      <c r="C9" s="68"/>
      <c r="D9" s="68"/>
      <c r="E9" s="68"/>
      <c r="F9" s="68"/>
      <c r="G9" s="69"/>
      <c r="H9" s="2"/>
    </row>
    <row r="10" spans="1:8" ht="16.5" thickBot="1" x14ac:dyDescent="0.3">
      <c r="A10" s="119"/>
      <c r="B10" s="70"/>
      <c r="C10" s="71"/>
      <c r="D10" s="71"/>
      <c r="E10" s="71"/>
      <c r="F10" s="71"/>
      <c r="G10" s="72"/>
      <c r="H10" s="2"/>
    </row>
    <row r="11" spans="1:8" ht="26.25" x14ac:dyDescent="0.25">
      <c r="A11" s="119"/>
      <c r="B11" s="61" t="s">
        <v>0</v>
      </c>
      <c r="C11" s="61"/>
      <c r="D11" s="61"/>
      <c r="E11" s="61"/>
      <c r="F11" s="61"/>
      <c r="G11" s="61"/>
      <c r="H11" s="61"/>
    </row>
    <row r="12" spans="1:8" ht="27" thickBot="1" x14ac:dyDescent="0.3">
      <c r="A12" s="119"/>
      <c r="B12" s="3"/>
      <c r="C12" s="3"/>
      <c r="D12" s="4"/>
      <c r="E12" s="4"/>
      <c r="F12" s="4"/>
      <c r="G12" s="4"/>
      <c r="H12" s="3"/>
    </row>
    <row r="13" spans="1:8" ht="16.5" thickBot="1" x14ac:dyDescent="0.3">
      <c r="A13" s="119"/>
      <c r="B13" s="73" t="s">
        <v>1</v>
      </c>
      <c r="C13" s="74"/>
      <c r="D13" s="75" t="s">
        <v>78</v>
      </c>
      <c r="E13" s="76"/>
      <c r="F13" s="76"/>
      <c r="G13" s="77"/>
      <c r="H13" s="5"/>
    </row>
    <row r="14" spans="1:8" ht="16.5" thickBot="1" x14ac:dyDescent="0.3">
      <c r="A14" s="119"/>
      <c r="B14" s="73" t="s">
        <v>2</v>
      </c>
      <c r="C14" s="74"/>
      <c r="D14" s="6">
        <v>4220</v>
      </c>
      <c r="E14" s="7"/>
      <c r="F14" s="8"/>
      <c r="G14" s="8"/>
      <c r="H14" s="2"/>
    </row>
    <row r="15" spans="1:8" ht="16.5" thickBot="1" x14ac:dyDescent="0.3">
      <c r="A15" s="119"/>
      <c r="B15" s="73" t="s">
        <v>3</v>
      </c>
      <c r="C15" s="74"/>
      <c r="D15" s="9" t="s">
        <v>73</v>
      </c>
      <c r="E15" s="46" t="s">
        <v>4</v>
      </c>
      <c r="F15" s="53" t="s">
        <v>5</v>
      </c>
      <c r="G15" s="54"/>
      <c r="H15" s="10"/>
    </row>
    <row r="16" spans="1:8" ht="16.5" customHeight="1" x14ac:dyDescent="0.25">
      <c r="A16" s="119"/>
      <c r="B16" s="55" t="s">
        <v>6</v>
      </c>
      <c r="C16" s="56"/>
      <c r="D16" s="57" t="s">
        <v>12</v>
      </c>
      <c r="E16" s="58"/>
      <c r="F16" s="11" t="s">
        <v>7</v>
      </c>
      <c r="G16" s="12" t="s">
        <v>8</v>
      </c>
      <c r="H16" s="10"/>
    </row>
    <row r="17" spans="1:8" ht="16.5" thickBot="1" x14ac:dyDescent="0.3">
      <c r="A17" s="119"/>
      <c r="B17" s="55"/>
      <c r="C17" s="56"/>
      <c r="D17" s="59"/>
      <c r="E17" s="60"/>
      <c r="F17" s="13" t="s">
        <v>9</v>
      </c>
      <c r="G17" s="14" t="s">
        <v>10</v>
      </c>
      <c r="H17" s="10"/>
    </row>
    <row r="18" spans="1:8" ht="15.75" x14ac:dyDescent="0.25">
      <c r="A18" s="119"/>
      <c r="B18" s="44"/>
      <c r="C18" s="44"/>
      <c r="D18" s="15"/>
      <c r="E18" s="16"/>
      <c r="F18" s="17" t="s">
        <v>11</v>
      </c>
      <c r="G18" s="18" t="s">
        <v>12</v>
      </c>
      <c r="H18" s="10"/>
    </row>
    <row r="19" spans="1:8" ht="15.75" x14ac:dyDescent="0.25">
      <c r="A19" s="119"/>
      <c r="B19" s="2"/>
      <c r="C19" s="2"/>
      <c r="D19" s="2"/>
      <c r="E19" s="2"/>
      <c r="F19" s="19"/>
      <c r="G19" s="19"/>
      <c r="H19" s="2"/>
    </row>
    <row r="20" spans="1:8" ht="26.25" x14ac:dyDescent="0.25">
      <c r="A20" s="119"/>
      <c r="B20" s="61" t="s">
        <v>13</v>
      </c>
      <c r="C20" s="61"/>
      <c r="D20" s="61"/>
      <c r="E20" s="61"/>
      <c r="F20" s="61"/>
      <c r="G20" s="61"/>
      <c r="H20" s="61"/>
    </row>
    <row r="21" spans="1:8" ht="26.25" x14ac:dyDescent="0.25">
      <c r="A21" s="119"/>
      <c r="B21" s="3"/>
      <c r="C21" s="3"/>
      <c r="D21" s="3"/>
      <c r="E21" s="3"/>
      <c r="F21" s="3"/>
      <c r="G21" s="3"/>
      <c r="H21" s="3"/>
    </row>
    <row r="22" spans="1:8" ht="27" thickBot="1" x14ac:dyDescent="0.3">
      <c r="A22" s="119"/>
      <c r="B22" s="78" t="s">
        <v>14</v>
      </c>
      <c r="C22" s="78"/>
      <c r="D22" s="4"/>
      <c r="E22" s="4"/>
      <c r="F22" s="3"/>
      <c r="G22" s="3"/>
      <c r="H22" s="3"/>
    </row>
    <row r="23" spans="1:8" ht="16.5" thickBot="1" x14ac:dyDescent="0.3">
      <c r="A23" s="119"/>
      <c r="B23" s="79" t="s">
        <v>15</v>
      </c>
      <c r="C23" s="80"/>
      <c r="D23" s="75" t="s">
        <v>74</v>
      </c>
      <c r="E23" s="77"/>
      <c r="F23" s="5"/>
      <c r="G23" s="2"/>
      <c r="H23" s="2"/>
    </row>
    <row r="24" spans="1:8" ht="16.5" thickBot="1" x14ac:dyDescent="0.3">
      <c r="A24" s="119"/>
      <c r="B24" s="79" t="s">
        <v>16</v>
      </c>
      <c r="C24" s="80"/>
      <c r="D24" s="75" t="s">
        <v>75</v>
      </c>
      <c r="E24" s="77"/>
      <c r="F24" s="5"/>
      <c r="G24" s="2"/>
      <c r="H24" s="2"/>
    </row>
    <row r="25" spans="1:8" ht="16.5" thickBot="1" x14ac:dyDescent="0.3">
      <c r="A25" s="119"/>
      <c r="B25" s="79" t="s">
        <v>17</v>
      </c>
      <c r="C25" s="80"/>
      <c r="D25" s="81" t="s">
        <v>76</v>
      </c>
      <c r="E25" s="82"/>
      <c r="F25" s="5"/>
      <c r="G25" s="2"/>
      <c r="H25" s="2"/>
    </row>
    <row r="26" spans="1:8" ht="16.5" thickBot="1" x14ac:dyDescent="0.3">
      <c r="A26" s="119"/>
      <c r="B26" s="79" t="s">
        <v>18</v>
      </c>
      <c r="C26" s="80"/>
      <c r="D26" s="83" t="s">
        <v>77</v>
      </c>
      <c r="E26" s="84"/>
      <c r="F26" s="5"/>
      <c r="G26" s="2"/>
      <c r="H26" s="2"/>
    </row>
    <row r="27" spans="1:8" ht="16.5" thickBot="1" x14ac:dyDescent="0.3">
      <c r="A27" s="119"/>
      <c r="B27" s="79" t="s">
        <v>19</v>
      </c>
      <c r="C27" s="80"/>
      <c r="D27" s="75"/>
      <c r="E27" s="77"/>
      <c r="F27" s="5"/>
      <c r="G27" s="2"/>
      <c r="H27" s="2"/>
    </row>
    <row r="28" spans="1:8" ht="15.75" x14ac:dyDescent="0.25">
      <c r="A28" s="119"/>
      <c r="B28" s="40"/>
      <c r="C28" s="40"/>
      <c r="D28" s="15"/>
      <c r="E28" s="15"/>
      <c r="F28" s="2"/>
      <c r="G28" s="2"/>
      <c r="H28" s="2"/>
    </row>
    <row r="29" spans="1:8" ht="19.5" thickBot="1" x14ac:dyDescent="0.3">
      <c r="A29" s="119"/>
      <c r="B29" s="78" t="s">
        <v>20</v>
      </c>
      <c r="C29" s="78"/>
      <c r="D29" s="20"/>
      <c r="E29" s="20"/>
      <c r="F29" s="2"/>
      <c r="G29" s="2"/>
      <c r="H29" s="2"/>
    </row>
    <row r="30" spans="1:8" ht="16.5" thickBot="1" x14ac:dyDescent="0.3">
      <c r="A30" s="119"/>
      <c r="B30" s="79" t="s">
        <v>15</v>
      </c>
      <c r="C30" s="80"/>
      <c r="D30" s="75" t="s">
        <v>74</v>
      </c>
      <c r="E30" s="77"/>
      <c r="F30" s="5"/>
      <c r="G30" s="2"/>
      <c r="H30" s="2"/>
    </row>
    <row r="31" spans="1:8" ht="16.5" thickBot="1" x14ac:dyDescent="0.3">
      <c r="A31" s="119"/>
      <c r="B31" s="79" t="s">
        <v>21</v>
      </c>
      <c r="C31" s="80"/>
      <c r="D31" s="75" t="s">
        <v>79</v>
      </c>
      <c r="E31" s="77"/>
      <c r="F31" s="5"/>
      <c r="G31" s="2"/>
      <c r="H31" s="2"/>
    </row>
    <row r="32" spans="1:8" ht="16.5" thickBot="1" x14ac:dyDescent="0.3">
      <c r="A32" s="119"/>
      <c r="B32" s="79" t="s">
        <v>22</v>
      </c>
      <c r="C32" s="80"/>
      <c r="D32" s="75" t="s">
        <v>75</v>
      </c>
      <c r="E32" s="77"/>
      <c r="F32" s="5"/>
      <c r="G32" s="2"/>
      <c r="H32" s="2"/>
    </row>
    <row r="33" spans="1:8" ht="16.5" thickBot="1" x14ac:dyDescent="0.3">
      <c r="A33" s="119"/>
      <c r="B33" s="79" t="s">
        <v>17</v>
      </c>
      <c r="C33" s="80"/>
      <c r="D33" s="81" t="s">
        <v>76</v>
      </c>
      <c r="E33" s="82"/>
      <c r="F33" s="5"/>
      <c r="G33" s="2"/>
      <c r="H33" s="2"/>
    </row>
    <row r="34" spans="1:8" ht="16.5" thickBot="1" x14ac:dyDescent="0.3">
      <c r="A34" s="119"/>
      <c r="B34" s="79" t="s">
        <v>18</v>
      </c>
      <c r="C34" s="80"/>
      <c r="D34" s="75" t="s">
        <v>77</v>
      </c>
      <c r="E34" s="77"/>
      <c r="F34" s="5"/>
      <c r="G34" s="2"/>
      <c r="H34" s="2"/>
    </row>
    <row r="35" spans="1:8" ht="15.75" x14ac:dyDescent="0.25">
      <c r="A35" s="119"/>
      <c r="B35" s="40"/>
      <c r="C35" s="40"/>
      <c r="D35" s="21"/>
      <c r="E35" s="21"/>
      <c r="F35" s="1"/>
      <c r="G35" s="1"/>
      <c r="H35" s="1"/>
    </row>
    <row r="36" spans="1:8" ht="15.75" x14ac:dyDescent="0.25">
      <c r="A36" s="119"/>
      <c r="B36" s="79" t="s">
        <v>23</v>
      </c>
      <c r="C36" s="79"/>
      <c r="D36" s="87" t="s">
        <v>24</v>
      </c>
      <c r="E36" s="87"/>
      <c r="F36" s="43" t="s">
        <v>25</v>
      </c>
      <c r="G36" s="43" t="s">
        <v>26</v>
      </c>
      <c r="H36" s="2"/>
    </row>
    <row r="37" spans="1:8" ht="15.75" x14ac:dyDescent="0.25">
      <c r="A37" s="119"/>
      <c r="B37" s="40"/>
      <c r="C37" s="22"/>
      <c r="D37" s="85" t="s">
        <v>74</v>
      </c>
      <c r="E37" s="86"/>
      <c r="F37" s="23" t="s">
        <v>75</v>
      </c>
      <c r="G37" s="51" t="s">
        <v>76</v>
      </c>
      <c r="H37" s="10"/>
    </row>
    <row r="38" spans="1:8" ht="15.75" x14ac:dyDescent="0.25">
      <c r="A38" s="119"/>
      <c r="B38" s="40"/>
      <c r="C38" s="22"/>
      <c r="D38" s="85" t="s">
        <v>80</v>
      </c>
      <c r="E38" s="86"/>
      <c r="F38" s="23" t="s">
        <v>75</v>
      </c>
      <c r="G38" s="52" t="s">
        <v>81</v>
      </c>
      <c r="H38" s="10"/>
    </row>
    <row r="39" spans="1:8" ht="15.75" x14ac:dyDescent="0.25">
      <c r="A39" s="119"/>
      <c r="B39" s="40"/>
      <c r="C39" s="22"/>
      <c r="D39" s="85"/>
      <c r="E39" s="86"/>
      <c r="F39" s="23"/>
      <c r="G39" s="23"/>
      <c r="H39" s="10"/>
    </row>
    <row r="40" spans="1:8" ht="15.75" x14ac:dyDescent="0.25">
      <c r="A40" s="119"/>
      <c r="B40" s="40"/>
      <c r="C40" s="22"/>
      <c r="D40" s="85"/>
      <c r="E40" s="86"/>
      <c r="F40" s="23"/>
      <c r="G40" s="23"/>
      <c r="H40" s="10"/>
    </row>
    <row r="41" spans="1:8" ht="15.75" x14ac:dyDescent="0.25">
      <c r="A41" s="119"/>
      <c r="B41" s="40"/>
      <c r="C41" s="40"/>
      <c r="D41" s="24"/>
      <c r="E41" s="24"/>
      <c r="F41" s="19"/>
      <c r="G41" s="19"/>
      <c r="H41" s="2"/>
    </row>
    <row r="42" spans="1:8" ht="19.5" thickBot="1" x14ac:dyDescent="0.3">
      <c r="A42" s="119"/>
      <c r="B42" s="78" t="s">
        <v>27</v>
      </c>
      <c r="C42" s="78"/>
      <c r="D42" s="20" t="s">
        <v>28</v>
      </c>
      <c r="E42" s="20"/>
      <c r="F42" s="2"/>
      <c r="G42" s="2"/>
      <c r="H42" s="2"/>
    </row>
    <row r="43" spans="1:8" ht="16.5" thickBot="1" x14ac:dyDescent="0.3">
      <c r="A43" s="119"/>
      <c r="B43" s="79" t="s">
        <v>15</v>
      </c>
      <c r="C43" s="80"/>
      <c r="D43" s="75" t="s">
        <v>80</v>
      </c>
      <c r="E43" s="77"/>
      <c r="F43" s="5"/>
      <c r="G43" s="2"/>
      <c r="H43" s="2"/>
    </row>
    <row r="44" spans="1:8" ht="16.5" thickBot="1" x14ac:dyDescent="0.3">
      <c r="A44" s="119"/>
      <c r="B44" s="79" t="s">
        <v>17</v>
      </c>
      <c r="C44" s="80"/>
      <c r="D44" s="81" t="s">
        <v>81</v>
      </c>
      <c r="E44" s="82"/>
      <c r="F44" s="5"/>
      <c r="G44" s="2"/>
      <c r="H44" s="2"/>
    </row>
    <row r="45" spans="1:8" ht="16.5" thickBot="1" x14ac:dyDescent="0.3">
      <c r="A45" s="119"/>
      <c r="B45" s="79" t="s">
        <v>18</v>
      </c>
      <c r="C45" s="80"/>
      <c r="D45" s="83" t="s">
        <v>82</v>
      </c>
      <c r="E45" s="84"/>
      <c r="F45" s="5"/>
      <c r="G45" s="2"/>
      <c r="H45" s="2"/>
    </row>
    <row r="46" spans="1:8" ht="15.75" x14ac:dyDescent="0.25">
      <c r="A46" s="119"/>
      <c r="B46" s="40"/>
      <c r="C46" s="40"/>
      <c r="D46" s="25"/>
      <c r="E46" s="25"/>
      <c r="F46" s="2"/>
      <c r="G46" s="2"/>
      <c r="H46" s="2"/>
    </row>
    <row r="47" spans="1:8" ht="15.75" x14ac:dyDescent="0.25">
      <c r="A47" s="119"/>
      <c r="B47" s="40"/>
      <c r="C47" s="40"/>
      <c r="D47" s="2"/>
      <c r="E47" s="2"/>
      <c r="F47" s="2"/>
      <c r="G47" s="2"/>
      <c r="H47" s="2"/>
    </row>
    <row r="48" spans="1:8" ht="26.25" x14ac:dyDescent="0.25">
      <c r="A48" s="119"/>
      <c r="B48" s="61" t="s">
        <v>29</v>
      </c>
      <c r="C48" s="61"/>
      <c r="D48" s="61"/>
      <c r="E48" s="61"/>
      <c r="F48" s="61"/>
      <c r="G48" s="61"/>
      <c r="H48" s="61"/>
    </row>
    <row r="49" spans="1:8" ht="15.75" x14ac:dyDescent="0.25">
      <c r="A49" s="119"/>
      <c r="B49" s="26"/>
      <c r="C49" s="26"/>
      <c r="D49" s="26"/>
      <c r="E49" s="26"/>
      <c r="F49" s="26"/>
      <c r="G49" s="26"/>
      <c r="H49" s="26"/>
    </row>
    <row r="50" spans="1:8" ht="16.5" thickBot="1" x14ac:dyDescent="0.3">
      <c r="A50" s="119"/>
      <c r="B50" s="93" t="s">
        <v>30</v>
      </c>
      <c r="C50" s="93"/>
      <c r="D50" s="93"/>
      <c r="E50" s="93"/>
      <c r="F50" s="93"/>
      <c r="G50" s="93"/>
      <c r="H50" s="2"/>
    </row>
    <row r="51" spans="1:8" ht="154.5" customHeight="1" thickBot="1" x14ac:dyDescent="0.3">
      <c r="A51" s="119"/>
      <c r="B51" s="88" t="s">
        <v>83</v>
      </c>
      <c r="C51" s="89"/>
      <c r="D51" s="89"/>
      <c r="E51" s="89"/>
      <c r="F51" s="89"/>
      <c r="G51" s="90"/>
      <c r="H51" s="5"/>
    </row>
    <row r="52" spans="1:8" ht="15.75" x14ac:dyDescent="0.25">
      <c r="A52" s="119"/>
      <c r="B52" s="25"/>
      <c r="C52" s="25"/>
      <c r="D52" s="25"/>
      <c r="E52" s="25"/>
      <c r="F52" s="25"/>
      <c r="G52" s="25"/>
      <c r="H52" s="2"/>
    </row>
    <row r="53" spans="1:8" ht="16.5" customHeight="1" thickBot="1" x14ac:dyDescent="0.3">
      <c r="A53" s="119"/>
      <c r="B53" s="94" t="s">
        <v>66</v>
      </c>
      <c r="C53" s="94"/>
      <c r="D53" s="94"/>
      <c r="E53" s="94"/>
      <c r="F53" s="94"/>
      <c r="G53" s="94"/>
      <c r="H53" s="2"/>
    </row>
    <row r="54" spans="1:8" ht="145.5" customHeight="1" thickBot="1" x14ac:dyDescent="0.3">
      <c r="A54" s="119"/>
      <c r="B54" s="88" t="s">
        <v>84</v>
      </c>
      <c r="C54" s="89"/>
      <c r="D54" s="89"/>
      <c r="E54" s="89"/>
      <c r="F54" s="89"/>
      <c r="G54" s="90"/>
      <c r="H54" s="5"/>
    </row>
    <row r="55" spans="1:8" ht="15.75" x14ac:dyDescent="0.25">
      <c r="A55" s="119"/>
      <c r="B55" s="25"/>
      <c r="C55" s="25"/>
      <c r="D55" s="25"/>
      <c r="E55" s="25"/>
      <c r="F55" s="25"/>
      <c r="G55" s="25"/>
      <c r="H55" s="2"/>
    </row>
    <row r="56" spans="1:8" ht="33.75" customHeight="1" thickBot="1" x14ac:dyDescent="0.3">
      <c r="A56" s="119"/>
      <c r="B56" s="91" t="s">
        <v>31</v>
      </c>
      <c r="C56" s="91"/>
      <c r="D56" s="91"/>
      <c r="E56" s="91"/>
      <c r="F56" s="91"/>
      <c r="G56" s="91"/>
      <c r="H56" s="2"/>
    </row>
    <row r="57" spans="1:8" ht="163.5" customHeight="1" thickBot="1" x14ac:dyDescent="0.3">
      <c r="A57" s="119"/>
      <c r="B57" s="88" t="s">
        <v>85</v>
      </c>
      <c r="C57" s="89"/>
      <c r="D57" s="89"/>
      <c r="E57" s="89"/>
      <c r="F57" s="89"/>
      <c r="G57" s="90"/>
      <c r="H57" s="5"/>
    </row>
    <row r="58" spans="1:8" ht="15.75" x14ac:dyDescent="0.25">
      <c r="A58" s="119"/>
      <c r="B58" s="25"/>
      <c r="C58" s="25"/>
      <c r="D58" s="25"/>
      <c r="E58" s="25"/>
      <c r="F58" s="25"/>
      <c r="G58" s="25"/>
      <c r="H58" s="2"/>
    </row>
    <row r="59" spans="1:8" ht="51" customHeight="1" thickBot="1" x14ac:dyDescent="0.3">
      <c r="A59" s="119"/>
      <c r="B59" s="91" t="s">
        <v>32</v>
      </c>
      <c r="C59" s="91"/>
      <c r="D59" s="91"/>
      <c r="E59" s="91"/>
      <c r="F59" s="91"/>
      <c r="G59" s="91"/>
      <c r="H59" s="2"/>
    </row>
    <row r="60" spans="1:8" ht="152.25" customHeight="1" thickBot="1" x14ac:dyDescent="0.3">
      <c r="A60" s="119"/>
      <c r="B60" s="88" t="s">
        <v>86</v>
      </c>
      <c r="C60" s="89"/>
      <c r="D60" s="89"/>
      <c r="E60" s="89"/>
      <c r="F60" s="89"/>
      <c r="G60" s="90"/>
      <c r="H60" s="5"/>
    </row>
    <row r="61" spans="1:8" ht="15.75" x14ac:dyDescent="0.25">
      <c r="A61" s="119"/>
      <c r="B61" s="25"/>
      <c r="C61" s="25"/>
      <c r="D61" s="25"/>
      <c r="E61" s="25"/>
      <c r="F61" s="25"/>
      <c r="G61" s="25"/>
      <c r="H61" s="2"/>
    </row>
    <row r="62" spans="1:8" ht="16.5" thickBot="1" x14ac:dyDescent="0.3">
      <c r="A62" s="119"/>
      <c r="B62" s="92" t="s">
        <v>33</v>
      </c>
      <c r="C62" s="92"/>
      <c r="D62" s="92"/>
      <c r="E62" s="92"/>
      <c r="F62" s="92"/>
      <c r="G62" s="92"/>
      <c r="H62" s="2"/>
    </row>
    <row r="63" spans="1:8" ht="129" customHeight="1" thickBot="1" x14ac:dyDescent="0.3">
      <c r="A63" s="119"/>
      <c r="B63" s="88" t="s">
        <v>87</v>
      </c>
      <c r="C63" s="89"/>
      <c r="D63" s="89"/>
      <c r="E63" s="89"/>
      <c r="F63" s="89"/>
      <c r="G63" s="90"/>
      <c r="H63" s="5"/>
    </row>
    <row r="64" spans="1:8" ht="15.75" x14ac:dyDescent="0.25">
      <c r="A64" s="119"/>
      <c r="B64" s="25"/>
      <c r="C64" s="25"/>
      <c r="D64" s="25"/>
      <c r="E64" s="25"/>
      <c r="F64" s="25"/>
      <c r="G64" s="25"/>
      <c r="H64" s="2"/>
    </row>
    <row r="65" spans="1:8" ht="16.5" thickBot="1" x14ac:dyDescent="0.3">
      <c r="A65" s="119"/>
      <c r="B65" s="92" t="s">
        <v>34</v>
      </c>
      <c r="C65" s="92"/>
      <c r="D65" s="92"/>
      <c r="E65" s="92"/>
      <c r="F65" s="92"/>
      <c r="G65" s="92"/>
      <c r="H65" s="2"/>
    </row>
    <row r="66" spans="1:8" ht="114" customHeight="1" thickBot="1" x14ac:dyDescent="0.3">
      <c r="A66" s="119"/>
      <c r="B66" s="88" t="s">
        <v>88</v>
      </c>
      <c r="C66" s="89"/>
      <c r="D66" s="89"/>
      <c r="E66" s="89"/>
      <c r="F66" s="89"/>
      <c r="G66" s="90"/>
      <c r="H66" s="5"/>
    </row>
    <row r="67" spans="1:8" ht="15.75" x14ac:dyDescent="0.25">
      <c r="A67" s="119"/>
      <c r="B67" s="25"/>
      <c r="C67" s="25"/>
      <c r="D67" s="25"/>
      <c r="E67" s="25"/>
      <c r="F67" s="25"/>
      <c r="G67" s="25"/>
      <c r="H67" s="2"/>
    </row>
    <row r="68" spans="1:8" ht="15.75" x14ac:dyDescent="0.25">
      <c r="A68" s="119"/>
      <c r="B68" s="2"/>
      <c r="C68" s="2"/>
      <c r="D68" s="2"/>
      <c r="E68" s="2"/>
      <c r="F68" s="2"/>
      <c r="G68" s="2"/>
      <c r="H68" s="2"/>
    </row>
    <row r="69" spans="1:8" ht="26.25" x14ac:dyDescent="0.25">
      <c r="A69" s="119"/>
      <c r="B69" s="100" t="s">
        <v>35</v>
      </c>
      <c r="C69" s="100"/>
      <c r="D69" s="100"/>
      <c r="E69" s="100"/>
      <c r="F69" s="100"/>
      <c r="G69" s="100"/>
      <c r="H69" s="100"/>
    </row>
    <row r="70" spans="1:8" ht="15.75" x14ac:dyDescent="0.25">
      <c r="A70" s="119"/>
      <c r="B70" s="123" t="s">
        <v>36</v>
      </c>
      <c r="C70" s="123"/>
      <c r="D70" s="123"/>
      <c r="E70" s="123"/>
      <c r="F70" s="123"/>
      <c r="G70" s="123"/>
      <c r="H70" s="2"/>
    </row>
    <row r="71" spans="1:8" ht="15.75" x14ac:dyDescent="0.25">
      <c r="A71" s="119"/>
      <c r="B71" s="2"/>
      <c r="C71" s="2"/>
      <c r="D71" s="2"/>
      <c r="E71" s="2"/>
      <c r="F71" s="2"/>
      <c r="G71" s="2"/>
      <c r="H71" s="2"/>
    </row>
    <row r="72" spans="1:8" ht="21" x14ac:dyDescent="0.25">
      <c r="A72" s="119"/>
      <c r="B72" s="27" t="s">
        <v>37</v>
      </c>
      <c r="C72" s="2"/>
      <c r="D72" s="2"/>
      <c r="E72" s="2"/>
      <c r="F72" s="2"/>
      <c r="G72" s="2"/>
      <c r="H72" s="2"/>
    </row>
    <row r="73" spans="1:8" ht="37.5" customHeight="1" x14ac:dyDescent="0.25">
      <c r="A73" s="119"/>
      <c r="B73" s="101" t="s">
        <v>38</v>
      </c>
      <c r="C73" s="101"/>
      <c r="D73" s="101"/>
      <c r="E73" s="101"/>
      <c r="F73" s="101"/>
      <c r="G73" s="101"/>
      <c r="H73" s="2"/>
    </row>
    <row r="74" spans="1:8" ht="15.75" x14ac:dyDescent="0.25">
      <c r="A74" s="119"/>
      <c r="B74" s="2"/>
      <c r="C74" s="2"/>
      <c r="D74" s="2"/>
      <c r="E74" s="2"/>
      <c r="F74" s="2"/>
      <c r="G74" s="2"/>
      <c r="H74" s="2"/>
    </row>
    <row r="75" spans="1:8" ht="18.75" x14ac:dyDescent="0.25">
      <c r="A75" s="119"/>
      <c r="B75" s="95" t="s">
        <v>39</v>
      </c>
      <c r="C75" s="95"/>
      <c r="D75" s="95" t="s">
        <v>40</v>
      </c>
      <c r="E75" s="95"/>
      <c r="F75" s="95" t="s">
        <v>41</v>
      </c>
      <c r="G75" s="95"/>
      <c r="H75" s="2"/>
    </row>
    <row r="76" spans="1:8" ht="15.75" x14ac:dyDescent="0.25">
      <c r="A76" s="119"/>
      <c r="B76" s="96" t="s">
        <v>92</v>
      </c>
      <c r="C76" s="97"/>
      <c r="D76" s="96" t="s">
        <v>89</v>
      </c>
      <c r="E76" s="97"/>
      <c r="F76" s="98" t="s">
        <v>90</v>
      </c>
      <c r="G76" s="99"/>
      <c r="H76" s="10"/>
    </row>
    <row r="77" spans="1:8" ht="15.75" x14ac:dyDescent="0.25">
      <c r="A77" s="119"/>
      <c r="B77" s="96" t="s">
        <v>91</v>
      </c>
      <c r="C77" s="97"/>
      <c r="D77" s="96" t="s">
        <v>93</v>
      </c>
      <c r="E77" s="97"/>
      <c r="F77" s="98" t="s">
        <v>94</v>
      </c>
      <c r="G77" s="99"/>
      <c r="H77" s="10"/>
    </row>
    <row r="78" spans="1:8" ht="15.75" x14ac:dyDescent="0.25">
      <c r="A78" s="119"/>
      <c r="B78" s="96" t="s">
        <v>98</v>
      </c>
      <c r="C78" s="97"/>
      <c r="D78" s="96" t="s">
        <v>95</v>
      </c>
      <c r="E78" s="97"/>
      <c r="F78" s="98">
        <v>42106</v>
      </c>
      <c r="G78" s="99"/>
      <c r="H78" s="10"/>
    </row>
    <row r="79" spans="1:8" ht="15.75" x14ac:dyDescent="0.25">
      <c r="A79" s="119"/>
      <c r="B79" s="96" t="s">
        <v>96</v>
      </c>
      <c r="C79" s="97"/>
      <c r="D79" s="96" t="s">
        <v>97</v>
      </c>
      <c r="E79" s="97"/>
      <c r="F79" s="102">
        <v>42522</v>
      </c>
      <c r="G79" s="97"/>
      <c r="H79" s="10"/>
    </row>
    <row r="80" spans="1:8" ht="63" customHeight="1" x14ac:dyDescent="0.25">
      <c r="A80" s="119"/>
      <c r="B80" s="96" t="s">
        <v>106</v>
      </c>
      <c r="C80" s="97"/>
      <c r="D80" s="96" t="s">
        <v>105</v>
      </c>
      <c r="E80" s="97"/>
      <c r="F80" s="98">
        <v>42583</v>
      </c>
      <c r="G80" s="99"/>
      <c r="H80" s="10"/>
    </row>
    <row r="81" spans="1:8" ht="15.75" x14ac:dyDescent="0.25">
      <c r="A81" s="119"/>
      <c r="B81" s="96"/>
      <c r="C81" s="97"/>
      <c r="D81" s="96"/>
      <c r="E81" s="97"/>
      <c r="F81" s="96"/>
      <c r="G81" s="97"/>
      <c r="H81" s="10"/>
    </row>
    <row r="82" spans="1:8" ht="15.75" x14ac:dyDescent="0.25">
      <c r="A82" s="119"/>
      <c r="B82" s="96"/>
      <c r="C82" s="97"/>
      <c r="D82" s="96"/>
      <c r="E82" s="97"/>
      <c r="F82" s="98"/>
      <c r="G82" s="99"/>
      <c r="H82" s="10"/>
    </row>
    <row r="83" spans="1:8" ht="15.75" x14ac:dyDescent="0.25">
      <c r="A83" s="119"/>
      <c r="B83" s="96"/>
      <c r="C83" s="97"/>
      <c r="D83" s="96"/>
      <c r="E83" s="97"/>
      <c r="F83" s="98"/>
      <c r="G83" s="99"/>
      <c r="H83" s="10"/>
    </row>
    <row r="84" spans="1:8" ht="15.75" x14ac:dyDescent="0.25">
      <c r="A84" s="119"/>
      <c r="B84" s="96"/>
      <c r="C84" s="97"/>
      <c r="D84" s="96"/>
      <c r="E84" s="97"/>
      <c r="F84" s="96"/>
      <c r="G84" s="97"/>
      <c r="H84" s="10"/>
    </row>
    <row r="85" spans="1:8" ht="15.75" x14ac:dyDescent="0.25">
      <c r="A85" s="119"/>
      <c r="B85" s="96"/>
      <c r="C85" s="97"/>
      <c r="D85" s="96"/>
      <c r="E85" s="97"/>
      <c r="F85" s="96"/>
      <c r="G85" s="97"/>
      <c r="H85" s="10"/>
    </row>
    <row r="86" spans="1:8" ht="15.75" x14ac:dyDescent="0.25">
      <c r="A86" s="119"/>
      <c r="B86" s="109"/>
      <c r="C86" s="110"/>
      <c r="D86" s="109"/>
      <c r="E86" s="110"/>
      <c r="F86" s="109"/>
      <c r="G86" s="110"/>
      <c r="H86" s="10"/>
    </row>
    <row r="87" spans="1:8" ht="15.75" x14ac:dyDescent="0.25">
      <c r="A87" s="119"/>
      <c r="B87" s="19"/>
      <c r="C87" s="19"/>
      <c r="D87" s="19"/>
      <c r="E87" s="19"/>
      <c r="F87" s="19"/>
      <c r="G87" s="19"/>
      <c r="H87" s="2"/>
    </row>
    <row r="88" spans="1:8" ht="21" x14ac:dyDescent="0.25">
      <c r="A88" s="119"/>
      <c r="B88" s="27" t="s">
        <v>42</v>
      </c>
      <c r="C88" s="2"/>
      <c r="D88" s="2"/>
      <c r="E88" s="2"/>
      <c r="F88" s="2"/>
      <c r="G88" s="2"/>
      <c r="H88" s="2"/>
    </row>
    <row r="89" spans="1:8" ht="36" customHeight="1" x14ac:dyDescent="0.25">
      <c r="A89" s="119"/>
      <c r="B89" s="101" t="s">
        <v>43</v>
      </c>
      <c r="C89" s="101"/>
      <c r="D89" s="101"/>
      <c r="E89" s="101"/>
      <c r="F89" s="101"/>
      <c r="G89" s="101"/>
      <c r="H89" s="2"/>
    </row>
    <row r="90" spans="1:8" ht="15.75" x14ac:dyDescent="0.25">
      <c r="A90" s="119"/>
      <c r="B90" s="2"/>
      <c r="C90" s="2"/>
      <c r="D90" s="2"/>
      <c r="E90" s="2"/>
      <c r="F90" s="2"/>
      <c r="G90" s="2"/>
      <c r="H90" s="2"/>
    </row>
    <row r="91" spans="1:8" ht="21" x14ac:dyDescent="0.25">
      <c r="A91" s="119"/>
      <c r="B91" s="103" t="s">
        <v>44</v>
      </c>
      <c r="C91" s="103"/>
      <c r="D91" s="39" t="s">
        <v>45</v>
      </c>
      <c r="E91" s="39" t="s">
        <v>46</v>
      </c>
      <c r="F91" s="103" t="s">
        <v>47</v>
      </c>
      <c r="G91" s="103"/>
      <c r="H91" s="2"/>
    </row>
    <row r="92" spans="1:8" ht="18.75" x14ac:dyDescent="0.25">
      <c r="A92" s="119"/>
      <c r="B92" s="42"/>
      <c r="C92" s="42"/>
      <c r="D92" s="42"/>
      <c r="E92" s="42"/>
      <c r="F92" s="42"/>
      <c r="G92" s="42"/>
      <c r="H92" s="2"/>
    </row>
    <row r="93" spans="1:8" ht="18.75" x14ac:dyDescent="0.25">
      <c r="A93" s="119"/>
      <c r="B93" s="104" t="s">
        <v>48</v>
      </c>
      <c r="C93" s="104"/>
      <c r="D93" s="104"/>
      <c r="E93" s="104"/>
      <c r="F93" s="104"/>
      <c r="G93" s="104"/>
      <c r="H93" s="2"/>
    </row>
    <row r="94" spans="1:8" ht="15.75" x14ac:dyDescent="0.25">
      <c r="A94" s="119"/>
      <c r="B94" s="105" t="s">
        <v>99</v>
      </c>
      <c r="C94" s="106"/>
      <c r="D94" s="28" t="s">
        <v>111</v>
      </c>
      <c r="E94" s="29">
        <v>1</v>
      </c>
      <c r="F94" s="107">
        <v>3700</v>
      </c>
      <c r="G94" s="108"/>
      <c r="H94" s="10"/>
    </row>
    <row r="95" spans="1:8" ht="15.75" x14ac:dyDescent="0.25">
      <c r="A95" s="119"/>
      <c r="B95" s="105" t="s">
        <v>100</v>
      </c>
      <c r="C95" s="106"/>
      <c r="D95" s="28" t="s">
        <v>101</v>
      </c>
      <c r="E95" s="29">
        <v>1</v>
      </c>
      <c r="F95" s="107">
        <v>500</v>
      </c>
      <c r="G95" s="108"/>
      <c r="H95" s="10"/>
    </row>
    <row r="96" spans="1:8" ht="15.75" x14ac:dyDescent="0.25">
      <c r="A96" s="119"/>
      <c r="B96" s="105"/>
      <c r="C96" s="106"/>
      <c r="D96" s="28"/>
      <c r="E96" s="29"/>
      <c r="F96" s="107">
        <f t="shared" ref="F96:F103" si="0">D96*E96</f>
        <v>0</v>
      </c>
      <c r="G96" s="108"/>
      <c r="H96" s="10"/>
    </row>
    <row r="97" spans="1:8" ht="15.75" x14ac:dyDescent="0.25">
      <c r="A97" s="119"/>
      <c r="B97" s="105"/>
      <c r="C97" s="106"/>
      <c r="D97" s="28"/>
      <c r="E97" s="29"/>
      <c r="F97" s="107">
        <f t="shared" si="0"/>
        <v>0</v>
      </c>
      <c r="G97" s="108"/>
      <c r="H97" s="10"/>
    </row>
    <row r="98" spans="1:8" ht="15.75" x14ac:dyDescent="0.25">
      <c r="A98" s="119"/>
      <c r="B98" s="105"/>
      <c r="C98" s="106"/>
      <c r="D98" s="28"/>
      <c r="E98" s="29"/>
      <c r="F98" s="107">
        <f t="shared" si="0"/>
        <v>0</v>
      </c>
      <c r="G98" s="108"/>
      <c r="H98" s="10"/>
    </row>
    <row r="99" spans="1:8" ht="15.75" x14ac:dyDescent="0.25">
      <c r="A99" s="119"/>
      <c r="B99" s="105"/>
      <c r="C99" s="106"/>
      <c r="D99" s="28"/>
      <c r="E99" s="29"/>
      <c r="F99" s="107">
        <f t="shared" si="0"/>
        <v>0</v>
      </c>
      <c r="G99" s="108"/>
      <c r="H99" s="10"/>
    </row>
    <row r="100" spans="1:8" ht="15.75" x14ac:dyDescent="0.25">
      <c r="A100" s="119"/>
      <c r="B100" s="105"/>
      <c r="C100" s="106"/>
      <c r="D100" s="28"/>
      <c r="E100" s="29"/>
      <c r="F100" s="107">
        <f t="shared" si="0"/>
        <v>0</v>
      </c>
      <c r="G100" s="108"/>
      <c r="H100" s="10"/>
    </row>
    <row r="101" spans="1:8" ht="15.75" x14ac:dyDescent="0.25">
      <c r="A101" s="119"/>
      <c r="B101" s="105"/>
      <c r="C101" s="106"/>
      <c r="D101" s="28"/>
      <c r="E101" s="29"/>
      <c r="F101" s="107">
        <f t="shared" si="0"/>
        <v>0</v>
      </c>
      <c r="G101" s="108"/>
      <c r="H101" s="10"/>
    </row>
    <row r="102" spans="1:8" ht="15.75" x14ac:dyDescent="0.25">
      <c r="A102" s="119"/>
      <c r="B102" s="105"/>
      <c r="C102" s="106"/>
      <c r="D102" s="28"/>
      <c r="E102" s="29"/>
      <c r="F102" s="107">
        <f t="shared" si="0"/>
        <v>0</v>
      </c>
      <c r="G102" s="108"/>
      <c r="H102" s="10"/>
    </row>
    <row r="103" spans="1:8" ht="16.5" thickBot="1" x14ac:dyDescent="0.3">
      <c r="A103" s="119"/>
      <c r="B103" s="105"/>
      <c r="C103" s="106"/>
      <c r="D103" s="28"/>
      <c r="E103" s="29"/>
      <c r="F103" s="113">
        <f t="shared" si="0"/>
        <v>0</v>
      </c>
      <c r="G103" s="114"/>
      <c r="H103" s="10"/>
    </row>
    <row r="104" spans="1:8" ht="16.5" thickBot="1" x14ac:dyDescent="0.3">
      <c r="A104" s="119"/>
      <c r="B104" s="19"/>
      <c r="C104" s="19"/>
      <c r="D104" s="19"/>
      <c r="E104" s="30" t="s">
        <v>49</v>
      </c>
      <c r="F104" s="111">
        <f>SUM(F94:G103)</f>
        <v>4200</v>
      </c>
      <c r="G104" s="112"/>
      <c r="H104" s="5"/>
    </row>
    <row r="105" spans="1:8" ht="15.75" x14ac:dyDescent="0.25">
      <c r="A105" s="119"/>
      <c r="B105" s="2"/>
      <c r="C105" s="2"/>
      <c r="D105" s="2"/>
      <c r="E105" s="40"/>
      <c r="F105" s="31"/>
      <c r="G105" s="31"/>
      <c r="H105" s="2"/>
    </row>
    <row r="106" spans="1:8" ht="18.75" x14ac:dyDescent="0.25">
      <c r="A106" s="119"/>
      <c r="B106" s="104" t="s">
        <v>50</v>
      </c>
      <c r="C106" s="104"/>
      <c r="D106" s="104"/>
      <c r="E106" s="104"/>
      <c r="F106" s="104"/>
      <c r="G106" s="104"/>
      <c r="H106" s="2"/>
    </row>
    <row r="107" spans="1:8" ht="15.75" x14ac:dyDescent="0.25">
      <c r="A107" s="119"/>
      <c r="B107" s="105"/>
      <c r="C107" s="106"/>
      <c r="D107" s="28"/>
      <c r="E107" s="29"/>
      <c r="F107" s="107">
        <f t="shared" ref="F107:F116" si="1">D107*E107</f>
        <v>0</v>
      </c>
      <c r="G107" s="108"/>
      <c r="H107" s="10"/>
    </row>
    <row r="108" spans="1:8" ht="15.75" x14ac:dyDescent="0.25">
      <c r="A108" s="119"/>
      <c r="B108" s="105"/>
      <c r="C108" s="106"/>
      <c r="D108" s="28"/>
      <c r="E108" s="29"/>
      <c r="F108" s="107">
        <f t="shared" si="1"/>
        <v>0</v>
      </c>
      <c r="G108" s="108"/>
      <c r="H108" s="10"/>
    </row>
    <row r="109" spans="1:8" ht="15.75" x14ac:dyDescent="0.25">
      <c r="A109" s="119"/>
      <c r="B109" s="105"/>
      <c r="C109" s="106"/>
      <c r="D109" s="28"/>
      <c r="E109" s="29"/>
      <c r="F109" s="107">
        <f t="shared" si="1"/>
        <v>0</v>
      </c>
      <c r="G109" s="108"/>
      <c r="H109" s="10"/>
    </row>
    <row r="110" spans="1:8" ht="15.75" x14ac:dyDescent="0.25">
      <c r="A110" s="119"/>
      <c r="B110" s="105"/>
      <c r="C110" s="106"/>
      <c r="D110" s="28"/>
      <c r="E110" s="29"/>
      <c r="F110" s="107">
        <f t="shared" si="1"/>
        <v>0</v>
      </c>
      <c r="G110" s="108"/>
      <c r="H110" s="10"/>
    </row>
    <row r="111" spans="1:8" ht="15.75" x14ac:dyDescent="0.25">
      <c r="A111" s="119"/>
      <c r="B111" s="105"/>
      <c r="C111" s="106"/>
      <c r="D111" s="28"/>
      <c r="E111" s="29"/>
      <c r="F111" s="107">
        <f t="shared" si="1"/>
        <v>0</v>
      </c>
      <c r="G111" s="108"/>
      <c r="H111" s="10"/>
    </row>
    <row r="112" spans="1:8" ht="15.75" x14ac:dyDescent="0.25">
      <c r="A112" s="119"/>
      <c r="B112" s="105"/>
      <c r="C112" s="106"/>
      <c r="D112" s="28"/>
      <c r="E112" s="29"/>
      <c r="F112" s="107">
        <f t="shared" si="1"/>
        <v>0</v>
      </c>
      <c r="G112" s="108"/>
      <c r="H112" s="10"/>
    </row>
    <row r="113" spans="1:8" ht="15.75" x14ac:dyDescent="0.25">
      <c r="A113" s="119"/>
      <c r="B113" s="105"/>
      <c r="C113" s="106"/>
      <c r="D113" s="28"/>
      <c r="E113" s="29"/>
      <c r="F113" s="107">
        <f t="shared" si="1"/>
        <v>0</v>
      </c>
      <c r="G113" s="108"/>
      <c r="H113" s="10"/>
    </row>
    <row r="114" spans="1:8" ht="15.75" x14ac:dyDescent="0.25">
      <c r="A114" s="119"/>
      <c r="B114" s="105"/>
      <c r="C114" s="106"/>
      <c r="D114" s="28"/>
      <c r="E114" s="29"/>
      <c r="F114" s="107">
        <f t="shared" si="1"/>
        <v>0</v>
      </c>
      <c r="G114" s="108"/>
      <c r="H114" s="10"/>
    </row>
    <row r="115" spans="1:8" ht="15.75" x14ac:dyDescent="0.25">
      <c r="A115" s="119"/>
      <c r="B115" s="105"/>
      <c r="C115" s="106"/>
      <c r="D115" s="28"/>
      <c r="E115" s="29"/>
      <c r="F115" s="107">
        <f t="shared" si="1"/>
        <v>0</v>
      </c>
      <c r="G115" s="108"/>
      <c r="H115" s="10"/>
    </row>
    <row r="116" spans="1:8" ht="15.75" x14ac:dyDescent="0.25">
      <c r="A116" s="119"/>
      <c r="B116" s="105"/>
      <c r="C116" s="106"/>
      <c r="D116" s="28"/>
      <c r="E116" s="29"/>
      <c r="F116" s="107">
        <f t="shared" si="1"/>
        <v>0</v>
      </c>
      <c r="G116" s="108"/>
      <c r="H116" s="10"/>
    </row>
    <row r="117" spans="1:8" ht="16.5" thickBot="1" x14ac:dyDescent="0.3">
      <c r="A117" s="119"/>
      <c r="B117" s="24"/>
      <c r="C117" s="24"/>
      <c r="D117" s="32"/>
      <c r="E117" s="30" t="s">
        <v>49</v>
      </c>
      <c r="F117" s="115">
        <f>SUM(F107:G116)</f>
        <v>0</v>
      </c>
      <c r="G117" s="116"/>
      <c r="H117" s="5"/>
    </row>
    <row r="118" spans="1:8" ht="15.75" x14ac:dyDescent="0.25">
      <c r="A118" s="119"/>
      <c r="B118" s="33"/>
      <c r="C118" s="33"/>
      <c r="D118" s="34"/>
      <c r="E118" s="40"/>
      <c r="F118" s="31"/>
      <c r="G118" s="31"/>
      <c r="H118" s="2"/>
    </row>
    <row r="119" spans="1:8" ht="18.75" x14ac:dyDescent="0.25">
      <c r="A119" s="119"/>
      <c r="B119" s="104" t="s">
        <v>51</v>
      </c>
      <c r="C119" s="104"/>
      <c r="D119" s="104"/>
      <c r="E119" s="104"/>
      <c r="F119" s="104"/>
      <c r="G119" s="104"/>
      <c r="H119" s="2"/>
    </row>
    <row r="120" spans="1:8" ht="15.75" x14ac:dyDescent="0.25">
      <c r="A120" s="119"/>
      <c r="B120" s="105" t="s">
        <v>110</v>
      </c>
      <c r="C120" s="106"/>
      <c r="D120" s="28"/>
      <c r="E120" s="29"/>
      <c r="F120" s="107">
        <f t="shared" ref="F120:F129" si="2">D120*E120</f>
        <v>0</v>
      </c>
      <c r="G120" s="108"/>
      <c r="H120" s="10"/>
    </row>
    <row r="121" spans="1:8" ht="15.75" x14ac:dyDescent="0.25">
      <c r="A121" s="119"/>
      <c r="B121" s="105"/>
      <c r="C121" s="106"/>
      <c r="D121" s="28"/>
      <c r="E121" s="29"/>
      <c r="F121" s="107">
        <f t="shared" si="2"/>
        <v>0</v>
      </c>
      <c r="G121" s="108"/>
      <c r="H121" s="10"/>
    </row>
    <row r="122" spans="1:8" ht="15.75" x14ac:dyDescent="0.25">
      <c r="A122" s="119"/>
      <c r="B122" s="105"/>
      <c r="C122" s="106"/>
      <c r="D122" s="28"/>
      <c r="E122" s="29"/>
      <c r="F122" s="107">
        <f t="shared" si="2"/>
        <v>0</v>
      </c>
      <c r="G122" s="108"/>
      <c r="H122" s="10"/>
    </row>
    <row r="123" spans="1:8" ht="15.75" x14ac:dyDescent="0.25">
      <c r="A123" s="119"/>
      <c r="B123" s="105"/>
      <c r="C123" s="106"/>
      <c r="D123" s="28"/>
      <c r="E123" s="29"/>
      <c r="F123" s="107">
        <f t="shared" si="2"/>
        <v>0</v>
      </c>
      <c r="G123" s="108"/>
      <c r="H123" s="10"/>
    </row>
    <row r="124" spans="1:8" ht="15.75" x14ac:dyDescent="0.25">
      <c r="A124" s="119"/>
      <c r="B124" s="105"/>
      <c r="C124" s="106"/>
      <c r="D124" s="28"/>
      <c r="E124" s="29"/>
      <c r="F124" s="107">
        <f t="shared" si="2"/>
        <v>0</v>
      </c>
      <c r="G124" s="108"/>
      <c r="H124" s="10"/>
    </row>
    <row r="125" spans="1:8" ht="15.75" x14ac:dyDescent="0.25">
      <c r="A125" s="119"/>
      <c r="B125" s="105"/>
      <c r="C125" s="106"/>
      <c r="D125" s="28"/>
      <c r="E125" s="29"/>
      <c r="F125" s="107">
        <f t="shared" si="2"/>
        <v>0</v>
      </c>
      <c r="G125" s="108"/>
      <c r="H125" s="10"/>
    </row>
    <row r="126" spans="1:8" ht="15.75" x14ac:dyDescent="0.25">
      <c r="A126" s="119"/>
      <c r="B126" s="105"/>
      <c r="C126" s="106"/>
      <c r="D126" s="28"/>
      <c r="E126" s="29"/>
      <c r="F126" s="107">
        <f t="shared" si="2"/>
        <v>0</v>
      </c>
      <c r="G126" s="108"/>
      <c r="H126" s="10"/>
    </row>
    <row r="127" spans="1:8" ht="15.75" x14ac:dyDescent="0.25">
      <c r="A127" s="119"/>
      <c r="B127" s="105"/>
      <c r="C127" s="106"/>
      <c r="D127" s="28"/>
      <c r="E127" s="29"/>
      <c r="F127" s="107">
        <f t="shared" si="2"/>
        <v>0</v>
      </c>
      <c r="G127" s="108"/>
      <c r="H127" s="10"/>
    </row>
    <row r="128" spans="1:8" ht="15.75" x14ac:dyDescent="0.25">
      <c r="A128" s="119"/>
      <c r="B128" s="105"/>
      <c r="C128" s="106"/>
      <c r="D128" s="28"/>
      <c r="E128" s="29"/>
      <c r="F128" s="107">
        <f t="shared" si="2"/>
        <v>0</v>
      </c>
      <c r="G128" s="108"/>
      <c r="H128" s="10"/>
    </row>
    <row r="129" spans="1:8" ht="15.75" x14ac:dyDescent="0.25">
      <c r="A129" s="119"/>
      <c r="B129" s="105"/>
      <c r="C129" s="106"/>
      <c r="D129" s="28"/>
      <c r="E129" s="29"/>
      <c r="F129" s="107">
        <f t="shared" si="2"/>
        <v>0</v>
      </c>
      <c r="G129" s="108"/>
      <c r="H129" s="10"/>
    </row>
    <row r="130" spans="1:8" ht="16.5" thickBot="1" x14ac:dyDescent="0.3">
      <c r="A130" s="119"/>
      <c r="B130" s="24"/>
      <c r="C130" s="24"/>
      <c r="D130" s="32"/>
      <c r="E130" s="30" t="s">
        <v>49</v>
      </c>
      <c r="F130" s="115">
        <f>SUM(F120:G129)</f>
        <v>0</v>
      </c>
      <c r="G130" s="116"/>
      <c r="H130" s="5"/>
    </row>
    <row r="131" spans="1:8" ht="15.75" x14ac:dyDescent="0.25">
      <c r="A131" s="119"/>
      <c r="B131" s="33"/>
      <c r="C131" s="33"/>
      <c r="D131" s="34"/>
      <c r="E131" s="40"/>
      <c r="F131" s="31"/>
      <c r="G131" s="31"/>
      <c r="H131" s="2"/>
    </row>
    <row r="132" spans="1:8" ht="18.75" x14ac:dyDescent="0.25">
      <c r="A132" s="119"/>
      <c r="B132" s="104" t="s">
        <v>52</v>
      </c>
      <c r="C132" s="104"/>
      <c r="D132" s="104"/>
      <c r="E132" s="104"/>
      <c r="F132" s="104"/>
      <c r="G132" s="104"/>
      <c r="H132" s="2"/>
    </row>
    <row r="133" spans="1:8" ht="15.75" x14ac:dyDescent="0.25">
      <c r="A133" s="119"/>
      <c r="B133" s="105"/>
      <c r="C133" s="106"/>
      <c r="D133" s="28"/>
      <c r="E133" s="29"/>
      <c r="F133" s="107">
        <f t="shared" ref="F133:F142" si="3">D133*E133</f>
        <v>0</v>
      </c>
      <c r="G133" s="108"/>
      <c r="H133" s="10"/>
    </row>
    <row r="134" spans="1:8" ht="15.75" x14ac:dyDescent="0.25">
      <c r="A134" s="119"/>
      <c r="B134" s="105"/>
      <c r="C134" s="106"/>
      <c r="D134" s="28"/>
      <c r="E134" s="29"/>
      <c r="F134" s="107">
        <f t="shared" si="3"/>
        <v>0</v>
      </c>
      <c r="G134" s="108"/>
      <c r="H134" s="10"/>
    </row>
    <row r="135" spans="1:8" ht="15.75" x14ac:dyDescent="0.25">
      <c r="A135" s="119"/>
      <c r="B135" s="105"/>
      <c r="C135" s="106"/>
      <c r="D135" s="28"/>
      <c r="E135" s="29"/>
      <c r="F135" s="107">
        <f t="shared" si="3"/>
        <v>0</v>
      </c>
      <c r="G135" s="108"/>
      <c r="H135" s="10"/>
    </row>
    <row r="136" spans="1:8" ht="15.75" x14ac:dyDescent="0.25">
      <c r="A136" s="119"/>
      <c r="B136" s="105"/>
      <c r="C136" s="106"/>
      <c r="D136" s="28"/>
      <c r="E136" s="29"/>
      <c r="F136" s="107">
        <f t="shared" si="3"/>
        <v>0</v>
      </c>
      <c r="G136" s="108"/>
      <c r="H136" s="10"/>
    </row>
    <row r="137" spans="1:8" ht="15.75" x14ac:dyDescent="0.25">
      <c r="A137" s="119"/>
      <c r="B137" s="105"/>
      <c r="C137" s="106"/>
      <c r="D137" s="28"/>
      <c r="E137" s="29"/>
      <c r="F137" s="107">
        <f t="shared" si="3"/>
        <v>0</v>
      </c>
      <c r="G137" s="108"/>
      <c r="H137" s="10"/>
    </row>
    <row r="138" spans="1:8" ht="15.75" x14ac:dyDescent="0.25">
      <c r="A138" s="119"/>
      <c r="B138" s="105"/>
      <c r="C138" s="106"/>
      <c r="D138" s="28"/>
      <c r="E138" s="29"/>
      <c r="F138" s="107">
        <f t="shared" si="3"/>
        <v>0</v>
      </c>
      <c r="G138" s="108"/>
      <c r="H138" s="10"/>
    </row>
    <row r="139" spans="1:8" ht="15.75" x14ac:dyDescent="0.25">
      <c r="A139" s="119"/>
      <c r="B139" s="105"/>
      <c r="C139" s="106"/>
      <c r="D139" s="28"/>
      <c r="E139" s="29"/>
      <c r="F139" s="107">
        <f t="shared" si="3"/>
        <v>0</v>
      </c>
      <c r="G139" s="108"/>
      <c r="H139" s="10"/>
    </row>
    <row r="140" spans="1:8" ht="15.75" x14ac:dyDescent="0.25">
      <c r="A140" s="119"/>
      <c r="B140" s="105"/>
      <c r="C140" s="106"/>
      <c r="D140" s="28"/>
      <c r="E140" s="29"/>
      <c r="F140" s="107">
        <f t="shared" si="3"/>
        <v>0</v>
      </c>
      <c r="G140" s="108"/>
      <c r="H140" s="10"/>
    </row>
    <row r="141" spans="1:8" ht="15.75" x14ac:dyDescent="0.25">
      <c r="A141" s="119"/>
      <c r="B141" s="105"/>
      <c r="C141" s="106"/>
      <c r="D141" s="28"/>
      <c r="E141" s="29"/>
      <c r="F141" s="107">
        <f t="shared" si="3"/>
        <v>0</v>
      </c>
      <c r="G141" s="108"/>
      <c r="H141" s="10"/>
    </row>
    <row r="142" spans="1:8" ht="15.75" x14ac:dyDescent="0.25">
      <c r="A142" s="119"/>
      <c r="B142" s="105"/>
      <c r="C142" s="106"/>
      <c r="D142" s="28"/>
      <c r="E142" s="29"/>
      <c r="F142" s="107">
        <f t="shared" si="3"/>
        <v>0</v>
      </c>
      <c r="G142" s="108"/>
      <c r="H142" s="10"/>
    </row>
    <row r="143" spans="1:8" ht="16.5" thickBot="1" x14ac:dyDescent="0.3">
      <c r="A143" s="119"/>
      <c r="B143" s="24"/>
      <c r="C143" s="24"/>
      <c r="D143" s="32"/>
      <c r="E143" s="30" t="s">
        <v>49</v>
      </c>
      <c r="F143" s="115">
        <f>SUM(F133:G142)</f>
        <v>0</v>
      </c>
      <c r="G143" s="116"/>
      <c r="H143" s="5"/>
    </row>
    <row r="144" spans="1:8" ht="15.75" x14ac:dyDescent="0.25">
      <c r="A144" s="119"/>
      <c r="B144" s="33"/>
      <c r="C144" s="33"/>
      <c r="D144" s="34"/>
      <c r="E144" s="40"/>
      <c r="F144" s="31"/>
      <c r="G144" s="31"/>
      <c r="H144" s="2"/>
    </row>
    <row r="145" spans="1:8" ht="18.75" x14ac:dyDescent="0.25">
      <c r="A145" s="119"/>
      <c r="B145" s="104" t="s">
        <v>53</v>
      </c>
      <c r="C145" s="104"/>
      <c r="D145" s="104"/>
      <c r="E145" s="104"/>
      <c r="F145" s="104"/>
      <c r="G145" s="104"/>
      <c r="H145" s="2"/>
    </row>
    <row r="146" spans="1:8" ht="15.75" x14ac:dyDescent="0.25">
      <c r="A146" s="119"/>
      <c r="B146" s="105" t="s">
        <v>112</v>
      </c>
      <c r="C146" s="106"/>
      <c r="D146" s="28">
        <v>20</v>
      </c>
      <c r="E146" s="29">
        <v>1</v>
      </c>
      <c r="F146" s="107">
        <f>D146*E146</f>
        <v>20</v>
      </c>
      <c r="G146" s="108"/>
      <c r="H146" s="10"/>
    </row>
    <row r="147" spans="1:8" ht="15.75" x14ac:dyDescent="0.25">
      <c r="A147" s="119"/>
      <c r="B147" s="105"/>
      <c r="C147" s="106"/>
      <c r="D147" s="28"/>
      <c r="E147" s="29"/>
      <c r="F147" s="107">
        <f t="shared" ref="F146:F155" si="4">D147*E147</f>
        <v>0</v>
      </c>
      <c r="G147" s="108"/>
      <c r="H147" s="10"/>
    </row>
    <row r="148" spans="1:8" ht="15.75" x14ac:dyDescent="0.25">
      <c r="A148" s="119"/>
      <c r="B148" s="105"/>
      <c r="C148" s="106"/>
      <c r="D148" s="28"/>
      <c r="E148" s="29"/>
      <c r="F148" s="107">
        <f t="shared" si="4"/>
        <v>0</v>
      </c>
      <c r="G148" s="108"/>
      <c r="H148" s="10"/>
    </row>
    <row r="149" spans="1:8" ht="15.75" x14ac:dyDescent="0.25">
      <c r="A149" s="119"/>
      <c r="B149" s="105"/>
      <c r="C149" s="106"/>
      <c r="D149" s="28"/>
      <c r="E149" s="29"/>
      <c r="F149" s="107">
        <f t="shared" si="4"/>
        <v>0</v>
      </c>
      <c r="G149" s="108"/>
      <c r="H149" s="10"/>
    </row>
    <row r="150" spans="1:8" ht="15.75" x14ac:dyDescent="0.25">
      <c r="A150" s="119"/>
      <c r="B150" s="105"/>
      <c r="C150" s="106"/>
      <c r="D150" s="28"/>
      <c r="E150" s="29"/>
      <c r="F150" s="107">
        <f t="shared" si="4"/>
        <v>0</v>
      </c>
      <c r="G150" s="108"/>
      <c r="H150" s="10"/>
    </row>
    <row r="151" spans="1:8" ht="15.75" x14ac:dyDescent="0.25">
      <c r="A151" s="119"/>
      <c r="B151" s="105"/>
      <c r="C151" s="106"/>
      <c r="D151" s="28"/>
      <c r="E151" s="29"/>
      <c r="F151" s="107">
        <f t="shared" si="4"/>
        <v>0</v>
      </c>
      <c r="G151" s="108"/>
      <c r="H151" s="10"/>
    </row>
    <row r="152" spans="1:8" ht="15.75" x14ac:dyDescent="0.25">
      <c r="A152" s="119"/>
      <c r="B152" s="105"/>
      <c r="C152" s="106"/>
      <c r="D152" s="28"/>
      <c r="E152" s="29"/>
      <c r="F152" s="107">
        <f t="shared" si="4"/>
        <v>0</v>
      </c>
      <c r="G152" s="108"/>
      <c r="H152" s="10"/>
    </row>
    <row r="153" spans="1:8" ht="15.75" x14ac:dyDescent="0.25">
      <c r="A153" s="119"/>
      <c r="B153" s="105"/>
      <c r="C153" s="106"/>
      <c r="D153" s="28"/>
      <c r="E153" s="29"/>
      <c r="F153" s="107">
        <f t="shared" si="4"/>
        <v>0</v>
      </c>
      <c r="G153" s="108"/>
      <c r="H153" s="10"/>
    </row>
    <row r="154" spans="1:8" ht="15.75" x14ac:dyDescent="0.25">
      <c r="A154" s="119"/>
      <c r="B154" s="105"/>
      <c r="C154" s="106"/>
      <c r="D154" s="28"/>
      <c r="E154" s="29"/>
      <c r="F154" s="107">
        <f t="shared" si="4"/>
        <v>0</v>
      </c>
      <c r="G154" s="108"/>
      <c r="H154" s="10"/>
    </row>
    <row r="155" spans="1:8" ht="15.75" x14ac:dyDescent="0.25">
      <c r="A155" s="119"/>
      <c r="B155" s="105"/>
      <c r="C155" s="106"/>
      <c r="D155" s="28"/>
      <c r="E155" s="29"/>
      <c r="F155" s="107">
        <f t="shared" si="4"/>
        <v>0</v>
      </c>
      <c r="G155" s="108"/>
      <c r="H155" s="10"/>
    </row>
    <row r="156" spans="1:8" ht="16.5" thickBot="1" x14ac:dyDescent="0.3">
      <c r="A156" s="119"/>
      <c r="B156" s="24"/>
      <c r="C156" s="24"/>
      <c r="D156" s="32"/>
      <c r="E156" s="30" t="s">
        <v>49</v>
      </c>
      <c r="F156" s="115">
        <f>SUM(F146:G155)</f>
        <v>20</v>
      </c>
      <c r="G156" s="116"/>
      <c r="H156" s="5"/>
    </row>
    <row r="157" spans="1:8" ht="16.5" thickBot="1" x14ac:dyDescent="0.3">
      <c r="A157" s="119"/>
      <c r="B157" s="33"/>
      <c r="C157" s="33"/>
      <c r="D157" s="34"/>
      <c r="E157" s="2"/>
      <c r="F157" s="35"/>
      <c r="G157" s="35"/>
      <c r="H157" s="2"/>
    </row>
    <row r="158" spans="1:8" ht="21.75" thickBot="1" x14ac:dyDescent="0.3">
      <c r="A158" s="119"/>
      <c r="B158" s="33"/>
      <c r="C158" s="33"/>
      <c r="D158" s="34"/>
      <c r="E158" s="36" t="s">
        <v>54</v>
      </c>
      <c r="F158" s="117">
        <f>SUM(F156,F143,F130,F117,F104,)</f>
        <v>4220</v>
      </c>
      <c r="G158" s="118"/>
      <c r="H158" s="5"/>
    </row>
    <row r="159" spans="1:8" ht="15.75" x14ac:dyDescent="0.25">
      <c r="A159" s="119"/>
      <c r="B159" s="33"/>
      <c r="C159" s="33"/>
      <c r="D159" s="34"/>
      <c r="E159" s="2"/>
      <c r="F159" s="31"/>
      <c r="G159" s="31"/>
      <c r="H159" s="2"/>
    </row>
    <row r="160" spans="1:8" ht="35.25" customHeight="1" thickBot="1" x14ac:dyDescent="0.3">
      <c r="A160" s="119"/>
      <c r="B160" s="91" t="s">
        <v>55</v>
      </c>
      <c r="C160" s="91"/>
      <c r="D160" s="91"/>
      <c r="E160" s="91"/>
      <c r="F160" s="91"/>
      <c r="G160" s="91"/>
      <c r="H160" s="2"/>
    </row>
    <row r="161" spans="1:8" ht="79.5" customHeight="1" thickBot="1" x14ac:dyDescent="0.3">
      <c r="A161" s="119"/>
      <c r="B161" s="88" t="s">
        <v>102</v>
      </c>
      <c r="C161" s="89"/>
      <c r="D161" s="89"/>
      <c r="E161" s="89"/>
      <c r="F161" s="89"/>
      <c r="G161" s="90"/>
      <c r="H161" s="5"/>
    </row>
    <row r="162" spans="1:8" ht="15.75" x14ac:dyDescent="0.25">
      <c r="A162" s="119"/>
      <c r="B162" s="25"/>
      <c r="C162" s="25"/>
      <c r="D162" s="25"/>
      <c r="E162" s="25"/>
      <c r="F162" s="25"/>
      <c r="G162" s="25"/>
      <c r="H162" s="2"/>
    </row>
    <row r="163" spans="1:8" ht="16.5" customHeight="1" thickBot="1" x14ac:dyDescent="0.3">
      <c r="A163" s="119"/>
      <c r="B163" s="91" t="s">
        <v>56</v>
      </c>
      <c r="C163" s="91"/>
      <c r="D163" s="91"/>
      <c r="E163" s="91"/>
      <c r="F163" s="91"/>
      <c r="G163" s="91"/>
      <c r="H163" s="2"/>
    </row>
    <row r="164" spans="1:8" ht="60" customHeight="1" thickBot="1" x14ac:dyDescent="0.3">
      <c r="A164" s="119"/>
      <c r="B164" s="88"/>
      <c r="C164" s="89"/>
      <c r="D164" s="89"/>
      <c r="E164" s="89"/>
      <c r="F164" s="89"/>
      <c r="G164" s="90"/>
      <c r="H164" s="5"/>
    </row>
    <row r="165" spans="1:8" ht="15.75" x14ac:dyDescent="0.25">
      <c r="A165" s="119"/>
      <c r="B165" s="25"/>
      <c r="C165" s="25"/>
      <c r="D165" s="25"/>
      <c r="E165" s="25"/>
      <c r="F165" s="25"/>
      <c r="G165" s="25"/>
      <c r="H165" s="2"/>
    </row>
    <row r="166" spans="1:8" ht="15.75" x14ac:dyDescent="0.25">
      <c r="A166" s="119"/>
      <c r="B166" s="2"/>
      <c r="C166" s="2"/>
      <c r="D166" s="2"/>
      <c r="E166" s="2"/>
      <c r="F166" s="2"/>
      <c r="G166" s="2"/>
      <c r="H166" s="2"/>
    </row>
    <row r="167" spans="1:8" ht="26.25" x14ac:dyDescent="0.25">
      <c r="A167" s="119"/>
      <c r="B167" s="47" t="s">
        <v>67</v>
      </c>
      <c r="C167" s="41"/>
      <c r="D167" s="41"/>
      <c r="E167" s="41"/>
      <c r="F167" s="41"/>
      <c r="G167" s="41"/>
      <c r="H167" s="41"/>
    </row>
    <row r="168" spans="1:8" ht="15.75" x14ac:dyDescent="0.25">
      <c r="A168" s="119"/>
      <c r="B168" s="1"/>
      <c r="C168" s="1"/>
      <c r="D168" s="1"/>
      <c r="E168" s="1"/>
      <c r="F168" s="1"/>
      <c r="G168" s="1"/>
      <c r="H168" s="2"/>
    </row>
    <row r="169" spans="1:8" ht="33" customHeight="1" thickBot="1" x14ac:dyDescent="0.3">
      <c r="A169" s="119"/>
      <c r="B169" s="94" t="s">
        <v>71</v>
      </c>
      <c r="C169" s="94"/>
      <c r="D169" s="94"/>
      <c r="E169" s="94"/>
      <c r="F169" s="94"/>
      <c r="G169" s="94"/>
      <c r="H169" s="2"/>
    </row>
    <row r="170" spans="1:8" ht="61.5" customHeight="1" thickBot="1" x14ac:dyDescent="0.3">
      <c r="A170" s="119"/>
      <c r="B170" s="88" t="s">
        <v>103</v>
      </c>
      <c r="C170" s="89"/>
      <c r="D170" s="89"/>
      <c r="E170" s="89"/>
      <c r="F170" s="89"/>
      <c r="G170" s="90"/>
      <c r="H170" s="5"/>
    </row>
    <row r="171" spans="1:8" ht="15.75" x14ac:dyDescent="0.25">
      <c r="A171" s="119"/>
      <c r="B171" s="25"/>
      <c r="C171" s="25"/>
      <c r="D171" s="25"/>
      <c r="E171" s="25"/>
      <c r="F171" s="25"/>
      <c r="G171" s="25"/>
      <c r="H171" s="2"/>
    </row>
    <row r="172" spans="1:8" ht="16.5" customHeight="1" thickBot="1" x14ac:dyDescent="0.3">
      <c r="A172" s="119"/>
      <c r="B172" s="91" t="s">
        <v>56</v>
      </c>
      <c r="C172" s="91"/>
      <c r="D172" s="91"/>
      <c r="E172" s="91"/>
      <c r="F172" s="91"/>
      <c r="G172" s="91"/>
      <c r="H172" s="2"/>
    </row>
    <row r="173" spans="1:8" ht="57" customHeight="1" thickBot="1" x14ac:dyDescent="0.3">
      <c r="A173" s="119"/>
      <c r="B173" s="88"/>
      <c r="C173" s="89"/>
      <c r="D173" s="89"/>
      <c r="E173" s="89"/>
      <c r="F173" s="89"/>
      <c r="G173" s="90"/>
      <c r="H173" s="5"/>
    </row>
    <row r="174" spans="1:8" ht="15.75" customHeight="1" x14ac:dyDescent="0.25">
      <c r="A174" s="119"/>
      <c r="B174" s="122"/>
      <c r="C174" s="122"/>
      <c r="D174" s="122"/>
      <c r="E174" s="122"/>
      <c r="F174" s="122"/>
      <c r="G174" s="122"/>
      <c r="H174" s="2"/>
    </row>
    <row r="175" spans="1:8" ht="30" customHeight="1" x14ac:dyDescent="0.25">
      <c r="A175" s="119"/>
      <c r="B175" s="129" t="s">
        <v>59</v>
      </c>
      <c r="C175" s="129"/>
      <c r="D175" s="129"/>
      <c r="E175" s="129"/>
      <c r="F175" s="129"/>
      <c r="G175" s="129"/>
      <c r="H175" s="2"/>
    </row>
    <row r="176" spans="1:8" ht="7.5" customHeight="1" x14ac:dyDescent="0.25">
      <c r="A176" s="119"/>
      <c r="B176" s="124"/>
      <c r="C176" s="124"/>
      <c r="D176" s="126"/>
      <c r="E176" s="126"/>
      <c r="F176" s="124"/>
      <c r="G176" s="124"/>
      <c r="H176" s="2"/>
    </row>
    <row r="177" spans="1:8" ht="15.75" x14ac:dyDescent="0.25">
      <c r="A177" s="119"/>
      <c r="B177" s="124"/>
      <c r="C177" s="124"/>
      <c r="D177" s="38" t="s">
        <v>60</v>
      </c>
      <c r="E177" s="38" t="s">
        <v>63</v>
      </c>
      <c r="F177" s="124"/>
      <c r="G177" s="124"/>
      <c r="H177" s="2"/>
    </row>
    <row r="178" spans="1:8" ht="30" x14ac:dyDescent="0.25">
      <c r="A178" s="119"/>
      <c r="B178" s="124"/>
      <c r="C178" s="124"/>
      <c r="D178" s="48" t="s">
        <v>61</v>
      </c>
      <c r="E178" s="49" t="s">
        <v>64</v>
      </c>
      <c r="F178" s="124"/>
      <c r="G178" s="124"/>
      <c r="H178" s="2"/>
    </row>
    <row r="179" spans="1:8" ht="14.25" customHeight="1" x14ac:dyDescent="0.25">
      <c r="A179" s="119"/>
      <c r="B179" s="124"/>
      <c r="C179" s="124"/>
      <c r="D179" s="38" t="s">
        <v>62</v>
      </c>
      <c r="E179" s="38"/>
      <c r="F179" s="124"/>
      <c r="G179" s="124"/>
      <c r="H179" s="2"/>
    </row>
    <row r="180" spans="1:8" ht="6.75" customHeight="1" thickBot="1" x14ac:dyDescent="0.3">
      <c r="A180" s="119"/>
      <c r="B180" s="125"/>
      <c r="C180" s="125"/>
      <c r="D180" s="37"/>
      <c r="E180" s="37"/>
      <c r="F180" s="125"/>
      <c r="G180" s="125"/>
      <c r="H180" s="2"/>
    </row>
    <row r="181" spans="1:8" ht="36.75" customHeight="1" thickBot="1" x14ac:dyDescent="0.3">
      <c r="A181" s="119"/>
      <c r="B181" s="88" t="s">
        <v>104</v>
      </c>
      <c r="C181" s="89"/>
      <c r="D181" s="89"/>
      <c r="E181" s="89"/>
      <c r="F181" s="89"/>
      <c r="G181" s="90"/>
      <c r="H181" s="5"/>
    </row>
    <row r="182" spans="1:8" ht="15.75" x14ac:dyDescent="0.25">
      <c r="A182" s="119"/>
      <c r="B182" s="25"/>
      <c r="C182" s="25"/>
      <c r="D182" s="25"/>
      <c r="E182" s="25"/>
      <c r="F182" s="25"/>
      <c r="G182" s="25"/>
      <c r="H182" s="2"/>
    </row>
    <row r="183" spans="1:8" ht="16.5" customHeight="1" thickBot="1" x14ac:dyDescent="0.3">
      <c r="A183" s="119"/>
      <c r="B183" s="94" t="s">
        <v>68</v>
      </c>
      <c r="C183" s="94"/>
      <c r="D183" s="94"/>
      <c r="E183" s="94"/>
      <c r="F183" s="94"/>
      <c r="G183" s="94"/>
      <c r="H183" s="2"/>
    </row>
    <row r="184" spans="1:8" ht="57" customHeight="1" thickBot="1" x14ac:dyDescent="0.3">
      <c r="A184" s="119"/>
      <c r="B184" s="88" t="s">
        <v>109</v>
      </c>
      <c r="C184" s="89"/>
      <c r="D184" s="89"/>
      <c r="E184" s="89"/>
      <c r="F184" s="89"/>
      <c r="G184" s="90"/>
      <c r="H184" s="2"/>
    </row>
    <row r="185" spans="1:8" ht="15.75" x14ac:dyDescent="0.25">
      <c r="A185" s="119"/>
      <c r="B185" s="2"/>
      <c r="C185" s="2"/>
      <c r="D185" s="2"/>
      <c r="E185" s="2"/>
      <c r="F185" s="2"/>
      <c r="G185" s="2"/>
      <c r="H185" s="2"/>
    </row>
    <row r="186" spans="1:8" ht="54.75" customHeight="1" x14ac:dyDescent="0.25">
      <c r="A186" s="119"/>
      <c r="B186" s="101" t="s">
        <v>57</v>
      </c>
      <c r="C186" s="101"/>
      <c r="D186" s="101"/>
      <c r="E186" s="101"/>
      <c r="F186" s="101"/>
      <c r="G186" s="101"/>
      <c r="H186" s="2"/>
    </row>
    <row r="187" spans="1:8" ht="15.75" x14ac:dyDescent="0.25">
      <c r="A187" s="119"/>
      <c r="B187" s="2"/>
      <c r="C187" s="2"/>
      <c r="D187" s="2"/>
      <c r="E187" s="2"/>
      <c r="F187" s="2"/>
      <c r="G187" s="2"/>
      <c r="H187" s="2"/>
    </row>
    <row r="188" spans="1:8" ht="16.5" customHeight="1" thickBot="1" x14ac:dyDescent="0.3">
      <c r="A188" s="119"/>
      <c r="B188" s="127" t="s">
        <v>58</v>
      </c>
      <c r="C188" s="127"/>
      <c r="D188" s="127"/>
      <c r="E188" s="127"/>
      <c r="F188" s="127"/>
      <c r="G188" s="127"/>
      <c r="H188" s="2"/>
    </row>
    <row r="189" spans="1:8" ht="110.25" customHeight="1" thickBot="1" x14ac:dyDescent="0.3">
      <c r="A189" s="119"/>
      <c r="B189" s="88" t="s">
        <v>108</v>
      </c>
      <c r="C189" s="89"/>
      <c r="D189" s="89"/>
      <c r="E189" s="89"/>
      <c r="F189" s="89"/>
      <c r="G189" s="90"/>
      <c r="H189" s="5"/>
    </row>
    <row r="190" spans="1:8" ht="15.75" x14ac:dyDescent="0.25">
      <c r="A190" s="119"/>
      <c r="B190" s="25"/>
      <c r="C190" s="25"/>
      <c r="D190" s="25"/>
      <c r="E190" s="25"/>
      <c r="F190" s="25"/>
      <c r="G190" s="25"/>
      <c r="H190" s="2"/>
    </row>
    <row r="191" spans="1:8" ht="16.5" customHeight="1" thickBot="1" x14ac:dyDescent="0.3">
      <c r="A191" s="119"/>
      <c r="B191" s="128" t="s">
        <v>70</v>
      </c>
      <c r="C191" s="127"/>
      <c r="D191" s="127"/>
      <c r="E191" s="127"/>
      <c r="F191" s="127"/>
      <c r="G191" s="127"/>
      <c r="H191" s="2"/>
    </row>
    <row r="192" spans="1:8" ht="99" customHeight="1" thickBot="1" x14ac:dyDescent="0.3">
      <c r="A192" s="119"/>
      <c r="B192" s="88" t="s">
        <v>107</v>
      </c>
      <c r="C192" s="89"/>
      <c r="D192" s="89"/>
      <c r="E192" s="89"/>
      <c r="F192" s="89"/>
      <c r="G192" s="90"/>
      <c r="H192" s="5"/>
    </row>
    <row r="193" spans="1:8" ht="15.75" x14ac:dyDescent="0.25">
      <c r="A193" s="119"/>
      <c r="B193" s="25"/>
      <c r="C193" s="25"/>
      <c r="D193" s="25"/>
      <c r="E193" s="25"/>
      <c r="F193" s="25"/>
      <c r="G193" s="25"/>
      <c r="H193" s="2"/>
    </row>
    <row r="194" spans="1:8" ht="23.25" x14ac:dyDescent="0.25">
      <c r="A194" s="119"/>
      <c r="B194" s="120" t="s">
        <v>69</v>
      </c>
      <c r="C194" s="121"/>
      <c r="D194" s="121"/>
      <c r="E194" s="121"/>
      <c r="F194" s="121"/>
      <c r="G194" s="121"/>
      <c r="H194" s="119"/>
    </row>
    <row r="195" spans="1:8" ht="15.75" x14ac:dyDescent="0.25">
      <c r="A195" s="119"/>
      <c r="B195" s="2"/>
      <c r="C195" s="2"/>
      <c r="D195" s="2"/>
      <c r="E195" s="2"/>
      <c r="F195" s="2"/>
      <c r="G195" s="2"/>
      <c r="H195" s="119"/>
    </row>
    <row r="196" spans="1:8" ht="23.25" x14ac:dyDescent="0.25">
      <c r="A196" s="119"/>
      <c r="B196" s="120"/>
      <c r="C196" s="121"/>
      <c r="D196" s="121"/>
      <c r="E196" s="121"/>
      <c r="F196" s="121"/>
      <c r="G196" s="121"/>
      <c r="H196" s="119"/>
    </row>
  </sheetData>
  <mergeCells count="238">
    <mergeCell ref="H194:H196"/>
    <mergeCell ref="A1:A196"/>
    <mergeCell ref="B194:G194"/>
    <mergeCell ref="B196:G196"/>
    <mergeCell ref="B174:G174"/>
    <mergeCell ref="B70:G70"/>
    <mergeCell ref="B183:G183"/>
    <mergeCell ref="B184:G184"/>
    <mergeCell ref="B176:C180"/>
    <mergeCell ref="F176:G180"/>
    <mergeCell ref="D176:E176"/>
    <mergeCell ref="B188:G188"/>
    <mergeCell ref="B189:G189"/>
    <mergeCell ref="B191:G191"/>
    <mergeCell ref="B192:G192"/>
    <mergeCell ref="B172:G172"/>
    <mergeCell ref="B173:G173"/>
    <mergeCell ref="B175:G175"/>
    <mergeCell ref="B181:G181"/>
    <mergeCell ref="B186:G186"/>
    <mergeCell ref="B160:G160"/>
    <mergeCell ref="B161:G161"/>
    <mergeCell ref="B163:G163"/>
    <mergeCell ref="B164:G164"/>
    <mergeCell ref="B169:G169"/>
    <mergeCell ref="B170:G170"/>
    <mergeCell ref="B154:C154"/>
    <mergeCell ref="F154:G154"/>
    <mergeCell ref="B155:C155"/>
    <mergeCell ref="F155:G155"/>
    <mergeCell ref="F156:G156"/>
    <mergeCell ref="F158:G158"/>
    <mergeCell ref="B151:C151"/>
    <mergeCell ref="F151:G151"/>
    <mergeCell ref="B152:C152"/>
    <mergeCell ref="F152:G152"/>
    <mergeCell ref="B153:C153"/>
    <mergeCell ref="F153:G153"/>
    <mergeCell ref="B148:C148"/>
    <mergeCell ref="F148:G148"/>
    <mergeCell ref="B149:C149"/>
    <mergeCell ref="F149:G149"/>
    <mergeCell ref="B150:C150"/>
    <mergeCell ref="F150:G150"/>
    <mergeCell ref="F143:G143"/>
    <mergeCell ref="B145:G145"/>
    <mergeCell ref="B146:C146"/>
    <mergeCell ref="F146:G146"/>
    <mergeCell ref="B147:C147"/>
    <mergeCell ref="F147:G147"/>
    <mergeCell ref="B140:C140"/>
    <mergeCell ref="F140:G140"/>
    <mergeCell ref="B141:C141"/>
    <mergeCell ref="F141:G141"/>
    <mergeCell ref="B142:C142"/>
    <mergeCell ref="F142:G142"/>
    <mergeCell ref="B137:C137"/>
    <mergeCell ref="F137:G137"/>
    <mergeCell ref="B138:C138"/>
    <mergeCell ref="F138:G138"/>
    <mergeCell ref="B139:C139"/>
    <mergeCell ref="F139:G139"/>
    <mergeCell ref="B134:C134"/>
    <mergeCell ref="F134:G134"/>
    <mergeCell ref="B135:C135"/>
    <mergeCell ref="F135:G135"/>
    <mergeCell ref="B136:C136"/>
    <mergeCell ref="F136:G136"/>
    <mergeCell ref="B129:C129"/>
    <mergeCell ref="F129:G129"/>
    <mergeCell ref="F130:G130"/>
    <mergeCell ref="B132:G132"/>
    <mergeCell ref="B133:C133"/>
    <mergeCell ref="F133:G133"/>
    <mergeCell ref="B126:C126"/>
    <mergeCell ref="F126:G126"/>
    <mergeCell ref="B127:C127"/>
    <mergeCell ref="F127:G127"/>
    <mergeCell ref="B128:C128"/>
    <mergeCell ref="F128:G128"/>
    <mergeCell ref="B123:C123"/>
    <mergeCell ref="F123:G123"/>
    <mergeCell ref="B124:C124"/>
    <mergeCell ref="F124:G124"/>
    <mergeCell ref="B125:C125"/>
    <mergeCell ref="F125:G125"/>
    <mergeCell ref="B120:C120"/>
    <mergeCell ref="F120:G120"/>
    <mergeCell ref="B121:C121"/>
    <mergeCell ref="F121:G121"/>
    <mergeCell ref="B122:C122"/>
    <mergeCell ref="F122:G122"/>
    <mergeCell ref="B115:C115"/>
    <mergeCell ref="F115:G115"/>
    <mergeCell ref="B116:C116"/>
    <mergeCell ref="F116:G116"/>
    <mergeCell ref="F117:G117"/>
    <mergeCell ref="B119:G119"/>
    <mergeCell ref="B112:C112"/>
    <mergeCell ref="F112:G112"/>
    <mergeCell ref="B113:C113"/>
    <mergeCell ref="F113:G113"/>
    <mergeCell ref="B114:C114"/>
    <mergeCell ref="F114:G114"/>
    <mergeCell ref="B109:C109"/>
    <mergeCell ref="F109:G109"/>
    <mergeCell ref="B110:C110"/>
    <mergeCell ref="F110:G110"/>
    <mergeCell ref="B111:C111"/>
    <mergeCell ref="F111:G111"/>
    <mergeCell ref="F104:G104"/>
    <mergeCell ref="B106:G106"/>
    <mergeCell ref="B107:C107"/>
    <mergeCell ref="F107:G107"/>
    <mergeCell ref="B108:C108"/>
    <mergeCell ref="F108:G108"/>
    <mergeCell ref="B101:C101"/>
    <mergeCell ref="F101:G101"/>
    <mergeCell ref="B102:C102"/>
    <mergeCell ref="F102:G102"/>
    <mergeCell ref="B103:C103"/>
    <mergeCell ref="F103:G103"/>
    <mergeCell ref="B98:C98"/>
    <mergeCell ref="F98:G98"/>
    <mergeCell ref="B99:C99"/>
    <mergeCell ref="F99:G99"/>
    <mergeCell ref="B100:C100"/>
    <mergeCell ref="F100:G100"/>
    <mergeCell ref="B95:C95"/>
    <mergeCell ref="F95:G95"/>
    <mergeCell ref="B96:C96"/>
    <mergeCell ref="F96:G96"/>
    <mergeCell ref="B97:C97"/>
    <mergeCell ref="F97:G97"/>
    <mergeCell ref="B89:G89"/>
    <mergeCell ref="B91:C91"/>
    <mergeCell ref="F91:G91"/>
    <mergeCell ref="B93:G93"/>
    <mergeCell ref="B94:C94"/>
    <mergeCell ref="F94:G94"/>
    <mergeCell ref="B85:C85"/>
    <mergeCell ref="D85:E85"/>
    <mergeCell ref="F85:G85"/>
    <mergeCell ref="B86:C86"/>
    <mergeCell ref="D86:E86"/>
    <mergeCell ref="F86:G86"/>
    <mergeCell ref="B83:C83"/>
    <mergeCell ref="D83:E83"/>
    <mergeCell ref="F83:G83"/>
    <mergeCell ref="B84:C84"/>
    <mergeCell ref="D84:E84"/>
    <mergeCell ref="F84:G84"/>
    <mergeCell ref="B81:C81"/>
    <mergeCell ref="D81:E81"/>
    <mergeCell ref="F81:G81"/>
    <mergeCell ref="B82:C82"/>
    <mergeCell ref="D82:E82"/>
    <mergeCell ref="F82:G82"/>
    <mergeCell ref="B79:C79"/>
    <mergeCell ref="D79:E79"/>
    <mergeCell ref="F79:G79"/>
    <mergeCell ref="B80:C80"/>
    <mergeCell ref="D80:E80"/>
    <mergeCell ref="F80:G80"/>
    <mergeCell ref="B77:C77"/>
    <mergeCell ref="D77:E77"/>
    <mergeCell ref="F77:G77"/>
    <mergeCell ref="B78:C78"/>
    <mergeCell ref="D78:E78"/>
    <mergeCell ref="F78:G78"/>
    <mergeCell ref="B75:C75"/>
    <mergeCell ref="D75:E75"/>
    <mergeCell ref="F75:G75"/>
    <mergeCell ref="B76:C76"/>
    <mergeCell ref="D76:E76"/>
    <mergeCell ref="F76:G76"/>
    <mergeCell ref="B63:G63"/>
    <mergeCell ref="B65:G65"/>
    <mergeCell ref="B66:G66"/>
    <mergeCell ref="B69:H69"/>
    <mergeCell ref="B73:G73"/>
    <mergeCell ref="B54:G54"/>
    <mergeCell ref="B56:G56"/>
    <mergeCell ref="B57:G57"/>
    <mergeCell ref="B59:G59"/>
    <mergeCell ref="B60:G60"/>
    <mergeCell ref="B62:G62"/>
    <mergeCell ref="B45:C45"/>
    <mergeCell ref="D45:E45"/>
    <mergeCell ref="B48:H48"/>
    <mergeCell ref="B50:G50"/>
    <mergeCell ref="B51:G51"/>
    <mergeCell ref="B53:G53"/>
    <mergeCell ref="D39:E39"/>
    <mergeCell ref="D40:E40"/>
    <mergeCell ref="B42:C42"/>
    <mergeCell ref="B43:C43"/>
    <mergeCell ref="D43:E43"/>
    <mergeCell ref="B44:C44"/>
    <mergeCell ref="D44:E44"/>
    <mergeCell ref="B34:C34"/>
    <mergeCell ref="D34:E34"/>
    <mergeCell ref="B36:C36"/>
    <mergeCell ref="D36:E36"/>
    <mergeCell ref="D37:E37"/>
    <mergeCell ref="D38:E38"/>
    <mergeCell ref="B31:C31"/>
    <mergeCell ref="D31:E31"/>
    <mergeCell ref="B32:C32"/>
    <mergeCell ref="D32:E32"/>
    <mergeCell ref="B33:C33"/>
    <mergeCell ref="D33:E33"/>
    <mergeCell ref="B26:C26"/>
    <mergeCell ref="D26:E26"/>
    <mergeCell ref="B27:C27"/>
    <mergeCell ref="D27:E27"/>
    <mergeCell ref="B29:C29"/>
    <mergeCell ref="B30:C30"/>
    <mergeCell ref="D30:E30"/>
    <mergeCell ref="B22:C22"/>
    <mergeCell ref="B23:C23"/>
    <mergeCell ref="D23:E23"/>
    <mergeCell ref="B24:C24"/>
    <mergeCell ref="D24:E24"/>
    <mergeCell ref="B25:C25"/>
    <mergeCell ref="D25:E25"/>
    <mergeCell ref="B14:C14"/>
    <mergeCell ref="B15:C15"/>
    <mergeCell ref="F15:G15"/>
    <mergeCell ref="B16:C17"/>
    <mergeCell ref="D16:E17"/>
    <mergeCell ref="B20:H20"/>
    <mergeCell ref="B1:G1"/>
    <mergeCell ref="B2:G2"/>
    <mergeCell ref="B4:G10"/>
    <mergeCell ref="B11:H11"/>
    <mergeCell ref="B13:C13"/>
    <mergeCell ref="D13:G13"/>
  </mergeCells>
  <hyperlinks>
    <hyperlink ref="D25" r:id="rId1"/>
    <hyperlink ref="G37" r:id="rId2"/>
    <hyperlink ref="D33" r:id="rId3"/>
    <hyperlink ref="G38" r:id="rId4"/>
    <hyperlink ref="D44" r:id="rId5"/>
  </hyperlinks>
  <pageMargins left="0.7" right="0.7" top="0.75" bottom="0.75" header="0.3" footer="0.3"/>
  <pageSetup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James Roedl</cp:lastModifiedBy>
  <dcterms:created xsi:type="dcterms:W3CDTF">2014-09-19T14:32:14Z</dcterms:created>
  <dcterms:modified xsi:type="dcterms:W3CDTF">2015-03-30T18:10:46Z</dcterms:modified>
</cp:coreProperties>
</file>