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9440" windowHeight="12588"/>
  </bookViews>
  <sheets>
    <sheet name="Sheet1" sheetId="1" r:id="rId1"/>
    <sheet name="Sheet2" sheetId="2" r:id="rId2"/>
    <sheet name="Sheet3" sheetId="3" r:id="rId3"/>
  </sheets>
  <calcPr calcId="145621" concurrentCalc="0"/>
</workbook>
</file>

<file path=xl/calcChain.xml><?xml version="1.0" encoding="utf-8"?>
<calcChain xmlns="http://schemas.openxmlformats.org/spreadsheetml/2006/main">
  <c r="F146" i="1" l="1"/>
  <c r="F147" i="1"/>
  <c r="F148" i="1"/>
  <c r="F149" i="1"/>
  <c r="F150" i="1"/>
  <c r="F151" i="1"/>
  <c r="F152" i="1"/>
  <c r="F153" i="1"/>
  <c r="F154" i="1"/>
  <c r="F155" i="1"/>
  <c r="F156" i="1"/>
  <c r="F133" i="1"/>
  <c r="F134" i="1"/>
  <c r="F135" i="1"/>
  <c r="F136" i="1"/>
  <c r="F137" i="1"/>
  <c r="F138" i="1"/>
  <c r="F139" i="1"/>
  <c r="F140" i="1"/>
  <c r="F141" i="1"/>
  <c r="F142" i="1"/>
  <c r="F143" i="1"/>
  <c r="F120" i="1"/>
  <c r="F121" i="1"/>
  <c r="F122" i="1"/>
  <c r="F123" i="1"/>
  <c r="F124" i="1"/>
  <c r="F125" i="1"/>
  <c r="F126" i="1"/>
  <c r="F127" i="1"/>
  <c r="F128" i="1"/>
  <c r="F129" i="1"/>
  <c r="F130" i="1"/>
  <c r="F107" i="1"/>
  <c r="F108" i="1"/>
  <c r="F109" i="1"/>
  <c r="F110" i="1"/>
  <c r="F111" i="1"/>
  <c r="F112" i="1"/>
  <c r="F113" i="1"/>
  <c r="F114" i="1"/>
  <c r="F115" i="1"/>
  <c r="F116" i="1"/>
  <c r="F117" i="1"/>
  <c r="F94" i="1"/>
  <c r="F95" i="1"/>
  <c r="F96" i="1"/>
  <c r="F97" i="1"/>
  <c r="F98" i="1"/>
  <c r="F99" i="1"/>
  <c r="F100" i="1"/>
  <c r="F101" i="1"/>
  <c r="F102" i="1"/>
  <c r="F103" i="1"/>
  <c r="F104" i="1"/>
  <c r="F158" i="1"/>
</calcChain>
</file>

<file path=xl/sharedStrings.xml><?xml version="1.0" encoding="utf-8"?>
<sst xmlns="http://schemas.openxmlformats.org/spreadsheetml/2006/main" count="141" uniqueCount="126">
  <si>
    <t>GENERAL INFORMATION</t>
  </si>
  <si>
    <t>Project Title:</t>
  </si>
  <si>
    <t>Total Amount Requested from SSC:</t>
  </si>
  <si>
    <t>Amount Requested as:</t>
  </si>
  <si>
    <t>(LOAN or GRANT)</t>
  </si>
  <si>
    <t>Topic Areas</t>
  </si>
  <si>
    <t>Please select the topic area(s) that best describes your project:</t>
  </si>
  <si>
    <t>Energy</t>
  </si>
  <si>
    <t>Land</t>
  </si>
  <si>
    <t>Food &amp; Waste</t>
  </si>
  <si>
    <t>Education</t>
  </si>
  <si>
    <t>Water</t>
  </si>
  <si>
    <t>Transportation</t>
  </si>
  <si>
    <t>CONTACT INFORMATION</t>
  </si>
  <si>
    <t>Applicant/Project Leader</t>
  </si>
  <si>
    <t>Name:</t>
  </si>
  <si>
    <t>Unit/Department:</t>
  </si>
  <si>
    <t>Email:</t>
  </si>
  <si>
    <t>Phone Number:</t>
  </si>
  <si>
    <t>Organization Code (for CFOP):</t>
  </si>
  <si>
    <t>Financial Contact</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</si>
  <si>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</si>
  <si>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</si>
  <si>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</si>
  <si>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</si>
  <si>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</si>
  <si>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</si>
  <si>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</si>
  <si>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</si>
  <si>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</si>
  <si>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</si>
  <si>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</si>
  <si>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</si>
  <si>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Have you applied for funding from SSC before? If so, for what project?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</si>
  <si>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</si>
  <si>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</si>
  <si>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</si>
  <si>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</si>
  <si>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</si>
  <si>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</si>
  <si>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</si>
  <si>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</si>
  <si>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</si>
  <si>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</si>
  <si>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</si>
  <si>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</si>
  <si>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</si>
  <si>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</si>
  <si>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</si>
  <si>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</si>
  <si>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</si>
  <si>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</si>
  <si>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</si>
  <si>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</si>
  <si>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</si>
  <si>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</si>
  <si>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family val="2"/>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</si>
  <si>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</si>
  <si>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</si>
  <si>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</si>
  <si>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Steam: 244.9 CO2lb/klb</t>
  </si>
  <si>
    <t>Chilled Water: 144.6 CO2lb/mmbtu</t>
  </si>
  <si>
    <t>Diesel: 22.2 CO2lb/gallon</t>
  </si>
  <si>
    <t>Gasoline: 19.4 CO2lb/gallon</t>
  </si>
  <si>
    <t>Step II Application</t>
  </si>
  <si>
    <t>How will the project improve the sustainability of the Illinois campus and how will the project go above and beyond campus standards?</t>
  </si>
  <si>
    <t>ENVIRONMENTAL AND ECONOMIC IMPACTS</t>
  </si>
  <si>
    <t>How will impacts be measured in the near and long term? Will there be metering or survey strategies to track outcomes and progress?</t>
  </si>
  <si>
    <t>End of Application</t>
  </si>
  <si>
    <t>What are your outreach goals and how can they be measured?</t>
  </si>
  <si>
    <t xml:space="preserve">Which aspects of sustainability will the project address, and how? Does the project fit within any of the iCAP goals? If so, how does the project go beyond university status quo standards and policies? </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</si>
  <si>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</si>
  <si>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 xml:space="preserve">prepare prairie demonstration plots </t>
  </si>
  <si>
    <t xml:space="preserve">tend plots and plantings </t>
  </si>
  <si>
    <t xml:space="preserve">Plant prairie  demonstration plots (drill holes and insert plants) </t>
  </si>
  <si>
    <t xml:space="preserve">Rent chipper </t>
  </si>
  <si>
    <t xml:space="preserve">Other equipment if it cannot be borrowed (chain saw, generator) </t>
  </si>
  <si>
    <t>signage</t>
  </si>
  <si>
    <t>woody plant material potted</t>
  </si>
  <si>
    <t xml:space="preserve">woody plant material bare root </t>
  </si>
  <si>
    <t xml:space="preserve">prairie plugs </t>
  </si>
  <si>
    <t xml:space="preserve">woodland plants </t>
  </si>
  <si>
    <t xml:space="preserve">Tend plots, prepare wooded and other prairie areas (water, weed, remove invasive plants including small trees like honeysuckle) </t>
  </si>
  <si>
    <t xml:space="preserve">Plant trees, shrubs, and additional prairie plants in more formal settings </t>
  </si>
  <si>
    <t xml:space="preserve">913 hours at an average of $11 </t>
  </si>
  <si>
    <t>None at this time.</t>
  </si>
  <si>
    <t xml:space="preserve">The plan at the moment is to follow the successful model of the Florida--Orchard project.  It along with the others has been the subject of numerous talks and several widely distributed on line posters.  It has been featured in 4 local TV segments and the DI and News Gazette.  We are developing plans for video and photo stories on the several campus plantings that will be suitable for widespread distribution.  </t>
  </si>
  <si>
    <t xml:space="preserve">submit final report </t>
  </si>
  <si>
    <t>Grant</t>
  </si>
  <si>
    <t>John C. Marlin</t>
  </si>
  <si>
    <t>marlin@illinois.edu</t>
  </si>
  <si>
    <t>217-333-8956</t>
  </si>
  <si>
    <t>332000</t>
  </si>
  <si>
    <t>Mona Knight</t>
  </si>
  <si>
    <t>Asst. Director ffor Administration</t>
  </si>
  <si>
    <t>217-265-0459</t>
  </si>
  <si>
    <t>mmknight@illinois.edu</t>
  </si>
  <si>
    <t xml:space="preserve">ISTC/PRI </t>
  </si>
  <si>
    <t xml:space="preserve">Kevin McSweeney </t>
  </si>
  <si>
    <t>mcsween@illinois.edu</t>
  </si>
  <si>
    <t xml:space="preserve">Lesley Deem </t>
  </si>
  <si>
    <t>Entomology</t>
  </si>
  <si>
    <t>Diane Anderson</t>
  </si>
  <si>
    <t>NRES (Arboretum)</t>
  </si>
  <si>
    <t>cdianea@illinois.edu</t>
  </si>
  <si>
    <t>Please indicate how this project will involve or impact students.  What role will students play in the project?</t>
  </si>
  <si>
    <t xml:space="preserve">gas, labels, poles and fencing, markers, etc $256/year, including mileage for hauling supplies and plants </t>
  </si>
  <si>
    <t xml:space="preserve">The University of Illinois Arboretum has historically showcased formal displays of annual ornamental plants and selected trees.  There is increased interest in developing plots and displays of native plants, especially those that are beneficial to pollinators.  This project will introduce a variety of such native plants into several settings at the Arboretum.  The Arboretum intends to use the plantings as an outdoor laboratory that will be used for formal and informal education about the role of native plants in provision of ecosystem services such as pollination adn improving soil quality.  The experience gained will lay the ground work for future expansion of the concept including large plantings within selected locations and patches of clearly labeled plants that will allow visitors to learn their names and characteristics.   
The plantings will also provide physical examples of how small plantings can be used in personal and commercial landscapes.  The use of perennial native plants will help the Arboretum assess the potential to save money and other resources by using more plants that do not have to be repurchased and replanted annually.  The native plants along with improved habitat conditions will support a large number of local pollinators and other insect and bird species that are increasingly threatened by loss of habitat, and provide an instructional resource for university classes and local schools.   
</t>
  </si>
  <si>
    <t>A variety of plants will be selected.  Some will be used because of their attractiveness to pollinators.  For example, a small flower known as spring beauty is used by 57 species of bees.  Others will be selected because they are part of the natural ecosystem even if they are little used by pollinators.   The prices may vary depending upon whether they can be grown on campus or must be purchased.</t>
  </si>
  <si>
    <t xml:space="preserve">Any unexpended funds can be returned to SSC or reprogramed. </t>
  </si>
  <si>
    <t xml:space="preserve">The University has a goal of increasing the use of native plants in its landscape, but this goal is largely unfunded and of a low priority.  SSC has taken a leadership role in promoting native plantings.  This project along with a few other existing plantings, will help educate the community by providing examples of how these plants can be used.  This project will develop native plantings in spaces on campus dedicated to providing educational access to nature and landscaping options.   It will provide the campus and larger community with opportunities to experience elements of the natural ecosystem without traveling off campus.   It will improve sustainability by reducing the need for energy intensive maintenance and watering.  Perhaps most importantly, it will provide some habitat for pollinators and other species that are currently threatened by the tremendous loss of natural landscape cover in both urban and rural areas.  It will essentially help the campus become a small reserve for helping  preserve some of these species until society as whole begins restoring habitat. </t>
  </si>
  <si>
    <t xml:space="preserve">The primary affiliates of the project are the represented by the project team.  A number of other entities will benefit.  It is expected that classes from several departments will use the plantings as at least three departments including Landscape Architecture and Earth Society and Environment, used several existing plantings last fall.  Local schools visit the Pollinatarium on a regular basis and will benefit from the increased variety of plants present.   The demonstration prairie plots will allow homeowners and facility managers to see small plantings and determine if they can be used on their properties.  
Several faculty members from NRES, Crop Sciences, Prairie Research Institute and Entomology have participated in other native planting projects.  Entomology had a well-attended work day.  Community organizations including Grand Prairie Friends and Master Naturalists have also worked many hours at the native plantings and have agreed to lend an occasional hand with the proposed project.  As an example of the level of commitment to this project several groups are cooperating in March and April to begin preparing the sites for the plantings.  Invasive honeysuckle is being removed at the Pollinatarium and along the access road by volunteers from Red Bison, the Entomology Department, master naturalists and other local organizations.  Volunteers from NRES and Crop Sciences are providing other assistance and the Arboretum is providing staff support and equipment.  
</t>
  </si>
  <si>
    <t xml:space="preserve">The plantings will require little maintenance after the first few years if the plants thrive.  The plot at the Natural Resources Building was heavily mulched and required only a few hours of weeding (less than 10)  in its third year.  The anticipated prairie plots will use similar techniques to reduce weeds.  The woodland area will have invasives removed by hourlies and volunteers during the first 2 years.   The Arboretum and Pollinatarium intend to seek additional funds from a variety of sources to expand plantings in the future and this will include removal of weedy species that survive the initial weed suppression.  </t>
  </si>
  <si>
    <t xml:space="preserve">As with other native plantings, this one will conserve energy by reducing intensive mechanical maintenance and replanting.  The plants will also store carbon.  It will provide significant conservation benefits by habitat improvement for pollinators and native plants.  It goes beyond the university status quo by actually getting some plants in the ground.  For a variety of reasons campus has been slow to adopt native plantings in the landscape. </t>
  </si>
  <si>
    <t xml:space="preserve">As of this time no additional funding has been obtained, although considerable volunteer time has been expended in anticipation of the project. </t>
  </si>
  <si>
    <t xml:space="preserve">The goals are to reach large numbers of people with a basic message about the importance of native plants to the ecosystem and ultimately to their personal well-being. This is a gradual process and is difficult to measure.  However, it is quite apparent that the efforts of the SSC in funding native plantings has made a difference in how many local citizens view plants on the landscape.  The student workers at the highly visible Florida Orchard site frequently receive positive comments from passersby.  Several students and staff passing the Burrill Hall planting volunteered on the spot.   The large numbers of student volunteers also speak to an awareness of the role of the plantings.  These projects are part and parcel of the public interest in pollinators brought about by the decline of bees.  Measuring the impact of a single project against that backdrop is about impossible. </t>
  </si>
  <si>
    <t>Providing Native Plantings at the Arboretum</t>
  </si>
  <si>
    <t>Ill. Sustainable Technology Center, Prairie Research Institute</t>
  </si>
  <si>
    <t>Illinois Geological Survey / Prairie Research Institute</t>
  </si>
  <si>
    <t>lesleyd@illinois.edu</t>
  </si>
  <si>
    <t xml:space="preserve">Project plantings will occur initially in and around the Pollinatarium north of Windsor Ave.  This includes open areas for prairie plots and the wooded areas behind the building and along the access road from Windsor Ave.  Plantings will also occur in the more formal areas of the Arboretum north of Hazelwood extended.   No special permissions are needed.  </t>
  </si>
  <si>
    <t xml:space="preserve">Red Bison and Students for Environmental ConcernS (SECS) have both committed to provide volunteer hours to this project as they have to other campus native planting projects.  Other student organizations such as ASB and Tikkum Chambana have participated in the past and are likely to do so again.  Students from two restoration classes have been able to receive extra credit for time spent on the projects.  Additionally, based on past experience at Florida-Orchard, it is likely that individual students and persons from Orchard Downs will help.  The project will give all students an expanded opportunity to experience some of the plant and insect life that once dominated much of the Midwest.    A few students will be hired as hourly workers on the project and they will be able to personally follow the progress from season to season.  Student workers and volunteers provide input to the planning and implementation of the plantings and frequently make suggestions based on their hands on experience.  Several students have been with the native planting projects through two seasons and have observed the transition from weed field to prairie.  This is a valuable learning experience. </t>
  </si>
  <si>
    <t>`</t>
  </si>
  <si>
    <t xml:space="preserve">Student workers will be paid $10-11 per hour depending upon experience, as are other PRI student workers.   Graduate students may receive more.  The work is largely manual labor outdoors.  As with the other SSC native plant projects (Florida--Orchard, NRB prairie, and the commpleted SECS greenhouse growing project) workers will spend some time at other campus planting sites in order to improve efficiency and cut down on complicated time reporting.  As mentioned on other reports this has worked very well.  </t>
  </si>
  <si>
    <t>Prairie plants sequester large amounts of carbon with their extensive rhizome and root systems. They store far more than the turf grass they will replace in these areas.  The improved wooded areas will also store carbon.  The larger savings will come as mowing and other maintenance activities are reduced, cutting down on fuel use.  Native plants also are better adapted to our weather and require no or little watering after becoming established.  The use of perennial plants in place of annuals will have additional significant benefits in that they will not have to be replaced with new plants every year as are annuals.   The demonstration plots may convince some property owners to use similar plantings.  This would magnify the beneficial impact.</t>
  </si>
  <si>
    <t xml:space="preserve">It is difficult to measure the impact of this type of project.  The Arboretum intends to do some monitoring.  Some professors have expressed an interest in determining the use of the campus plantings by insects and birds.  Of interest will be increases in numbers of species that are uncommon in urban settings with little plant diversity.  Several professors are using the SSC plantings for their classes on plant identification and conservation/sustainability related classes.  The most lasting impact would be if segments of the public begin using native plantings after seeing the campus plots.  Many people have commented positively on the Florida Orchard Prairie and expressed an interest in obtaining plants.  This is a good sign.   The most feasible measure at the moment is to see if the project succeeds in establishing the plants.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</si>
</sst>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quot;$&quot;\(#,##0.00\)"/>
    <numFmt numFmtId="165" formatCode="[&lt;=9999999]###\-####;\(###\)\ ###\-####"/>
  </numFmts>
  <fonts count="15" x14ac:knownFonts="1">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
      <u/>
      <sz val="11"/>
      <color theme="10"/>
      <name val="Calibri"/>
      <family val="2"/>
      <scheme val="minor"/>
    </font>
  </fonts>
  <fills count="7">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146">
    <xf numFmtId="0" fontId="0" fillId="0" borderId="0" xfId="0"/>
    <xf numFmtId="0" fontId="3" fillId="4"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3" fillId="3" borderId="6" xfId="0" applyFont="1" applyFill="1" applyBorder="1" applyAlignment="1">
      <alignment vertical="center"/>
    </xf>
    <xf numFmtId="164" fontId="3" fillId="5" borderId="7" xfId="0" applyNumberFormat="1" applyFont="1" applyFill="1" applyBorder="1" applyAlignment="1" applyProtection="1">
      <alignment vertical="center"/>
      <protection locked="0"/>
    </xf>
    <xf numFmtId="0" fontId="3" fillId="3" borderId="8" xfId="0" applyFont="1" applyFill="1" applyBorder="1" applyAlignment="1">
      <alignment vertical="center"/>
    </xf>
    <xf numFmtId="0" fontId="3" fillId="3" borderId="9" xfId="0" applyFont="1" applyFill="1" applyBorder="1" applyAlignment="1">
      <alignment vertical="center"/>
    </xf>
    <xf numFmtId="49" fontId="3" fillId="5" borderId="7" xfId="0" applyNumberFormat="1" applyFont="1" applyFill="1" applyBorder="1" applyAlignment="1" applyProtection="1">
      <alignment vertical="center"/>
      <protection locked="0"/>
    </xf>
    <xf numFmtId="0" fontId="3" fillId="3" borderId="13" xfId="0" applyFont="1" applyFill="1" applyBorder="1" applyAlignment="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3" fillId="3" borderId="1" xfId="0" applyFont="1" applyFill="1" applyBorder="1" applyAlignment="1">
      <alignment vertical="center"/>
    </xf>
    <xf numFmtId="165" fontId="3" fillId="3" borderId="17" xfId="0" applyNumberFormat="1" applyFont="1" applyFill="1" applyBorder="1" applyAlignment="1">
      <alignment horizontal="center" vertical="center"/>
    </xf>
    <xf numFmtId="0" fontId="3" fillId="3" borderId="16" xfId="0" applyFont="1" applyFill="1" applyBorder="1" applyAlignment="1">
      <alignment horizontal="right" vertical="center"/>
    </xf>
    <xf numFmtId="0" fontId="6" fillId="6" borderId="23" xfId="0" applyFont="1" applyFill="1" applyBorder="1" applyAlignment="1" applyProtection="1">
      <alignment horizontal="center" vertical="center"/>
      <protection locked="0"/>
    </xf>
    <xf numFmtId="0" fontId="3" fillId="3" borderId="21" xfId="0" applyFont="1" applyFill="1" applyBorder="1" applyAlignment="1">
      <alignment horizontal="center" vertical="center"/>
    </xf>
    <xf numFmtId="0" fontId="3" fillId="3" borderId="17" xfId="0" applyFont="1" applyFill="1" applyBorder="1" applyAlignment="1">
      <alignment vertical="center"/>
    </xf>
    <xf numFmtId="0" fontId="6" fillId="3" borderId="0" xfId="0" applyFont="1" applyFill="1" applyAlignment="1">
      <alignment horizontal="left" vertical="center"/>
    </xf>
    <xf numFmtId="0" fontId="8" fillId="3" borderId="0" xfId="0" applyFont="1" applyFill="1" applyAlignment="1">
      <alignment vertical="center"/>
    </xf>
    <xf numFmtId="164" fontId="3" fillId="5" borderId="23" xfId="0" applyNumberFormat="1" applyFont="1" applyFill="1" applyBorder="1" applyAlignment="1" applyProtection="1">
      <alignment vertical="center"/>
      <protection locked="0"/>
    </xf>
    <xf numFmtId="3" fontId="3" fillId="5" borderId="23" xfId="0" applyNumberFormat="1" applyFont="1" applyFill="1" applyBorder="1" applyAlignment="1" applyProtection="1">
      <alignment vertical="center"/>
      <protection locked="0"/>
    </xf>
    <xf numFmtId="0" fontId="3" fillId="3" borderId="26" xfId="0"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21" xfId="0" applyNumberFormat="1" applyFont="1" applyFill="1" applyBorder="1" applyAlignment="1">
      <alignment vertical="center"/>
    </xf>
    <xf numFmtId="0" fontId="3" fillId="3" borderId="0" xfId="0" applyFont="1" applyFill="1" applyAlignment="1">
      <alignment horizontal="center" vertical="center"/>
    </xf>
    <xf numFmtId="164" fontId="3" fillId="3" borderId="0" xfId="0" applyNumberFormat="1" applyFont="1" applyFill="1" applyAlignment="1">
      <alignment vertical="center"/>
    </xf>
    <xf numFmtId="164" fontId="3" fillId="3" borderId="4" xfId="0" applyNumberFormat="1" applyFont="1" applyFill="1" applyBorder="1" applyAlignment="1">
      <alignment horizontal="center" vertical="center"/>
    </xf>
    <xf numFmtId="0" fontId="8" fillId="3"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8" fillId="3" borderId="0" xfId="0" applyFont="1" applyFill="1" applyAlignment="1">
      <alignment horizontal="center" vertical="center"/>
    </xf>
    <xf numFmtId="0" fontId="3" fillId="3" borderId="0" xfId="0" applyFont="1" applyFill="1" applyAlignment="1">
      <alignment horizontal="right" vertical="center"/>
    </xf>
    <xf numFmtId="0" fontId="4" fillId="4" borderId="0" xfId="0" applyFont="1" applyFill="1" applyAlignment="1">
      <alignment horizontal="left" vertical="center"/>
    </xf>
    <xf numFmtId="0" fontId="7"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right" vertical="center" wrapText="1"/>
    </xf>
    <xf numFmtId="0" fontId="0" fillId="0" borderId="0" xfId="0" applyBorder="1"/>
    <xf numFmtId="0" fontId="10" fillId="3" borderId="10" xfId="0" applyFont="1" applyFill="1" applyBorder="1" applyAlignment="1">
      <alignment horizontal="left" vertical="center"/>
    </xf>
    <xf numFmtId="0" fontId="12" fillId="4" borderId="0" xfId="0" applyFont="1" applyFill="1" applyAlignment="1">
      <alignment horizontal="left" vertical="center"/>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0" fontId="0" fillId="0" borderId="0" xfId="0" applyAlignment="1"/>
    <xf numFmtId="0" fontId="0" fillId="6" borderId="23" xfId="1" applyNumberFormat="1" applyFont="1" applyFill="1" applyBorder="1" applyAlignment="1" applyProtection="1">
      <alignment horizontal="center" vertical="center"/>
      <protection locked="0"/>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0" xfId="0" applyFont="1" applyFill="1" applyAlignment="1">
      <alignment horizontal="right" vertical="center" wrapText="1"/>
    </xf>
    <xf numFmtId="0" fontId="6" fillId="3" borderId="2" xfId="0" applyFont="1" applyFill="1" applyBorder="1" applyAlignment="1">
      <alignment horizontal="right" vertical="center" wrapText="1"/>
    </xf>
    <xf numFmtId="49" fontId="3" fillId="5" borderId="8"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49" fontId="3" fillId="5" borderId="29" xfId="0" applyNumberFormat="1" applyFont="1" applyFill="1" applyBorder="1" applyAlignment="1" applyProtection="1">
      <alignment horizontal="center" vertical="center"/>
      <protection locked="0"/>
    </xf>
    <xf numFmtId="49" fontId="3" fillId="5" borderId="31" xfId="0" applyNumberFormat="1" applyFont="1" applyFill="1" applyBorder="1" applyAlignment="1" applyProtection="1">
      <alignment horizontal="center" vertical="center"/>
      <protection locked="0"/>
    </xf>
    <xf numFmtId="0" fontId="4" fillId="4" borderId="0" xfId="0" applyFont="1" applyFill="1" applyAlignment="1">
      <alignment horizontal="left" vertical="center"/>
    </xf>
    <xf numFmtId="0" fontId="2" fillId="3" borderId="0" xfId="0" applyFont="1" applyFill="1" applyAlignment="1">
      <alignment horizontal="center" vertical="center"/>
    </xf>
    <xf numFmtId="0" fontId="11" fillId="3" borderId="0" xfId="0" applyFont="1" applyFill="1" applyAlignment="1">
      <alignment horizontal="center"/>
    </xf>
    <xf numFmtId="49" fontId="10" fillId="5" borderId="8" xfId="0" applyNumberFormat="1" applyFont="1" applyFill="1" applyBorder="1" applyAlignment="1" applyProtection="1">
      <alignment horizontal="center" vertical="center" wrapText="1"/>
      <protection locked="0"/>
    </xf>
    <xf numFmtId="49" fontId="3" fillId="5" borderId="17" xfId="0" applyNumberFormat="1" applyFont="1" applyFill="1" applyBorder="1" applyAlignment="1" applyProtection="1">
      <alignment horizontal="center" vertical="center" wrapText="1"/>
      <protection locked="0"/>
    </xf>
    <xf numFmtId="49" fontId="3" fillId="5" borderId="30"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center" vertical="center" wrapText="1"/>
      <protection locked="0"/>
    </xf>
    <xf numFmtId="49" fontId="3" fillId="5" borderId="0" xfId="0" applyNumberFormat="1" applyFont="1" applyFill="1" applyBorder="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49" fontId="3" fillId="5" borderId="29"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center" vertical="center" wrapText="1"/>
      <protection locked="0"/>
    </xf>
    <xf numFmtId="49" fontId="3" fillId="5" borderId="31" xfId="0" applyNumberFormat="1" applyFont="1" applyFill="1" applyBorder="1" applyAlignment="1" applyProtection="1">
      <alignment horizontal="center" vertical="center" wrapText="1"/>
      <protection locked="0"/>
    </xf>
    <xf numFmtId="0" fontId="6" fillId="3" borderId="0" xfId="0" applyFont="1" applyFill="1" applyAlignment="1">
      <alignment horizontal="right" vertical="center"/>
    </xf>
    <xf numFmtId="0" fontId="6" fillId="3" borderId="2" xfId="0" applyFont="1" applyFill="1" applyBorder="1" applyAlignment="1">
      <alignment horizontal="right" vertical="center"/>
    </xf>
    <xf numFmtId="49" fontId="3" fillId="5" borderId="3" xfId="0" applyNumberFormat="1" applyFont="1" applyFill="1" applyBorder="1" applyAlignment="1" applyProtection="1">
      <alignment horizontal="center" vertical="center"/>
      <protection locked="0"/>
    </xf>
    <xf numFmtId="49" fontId="3" fillId="5" borderId="4" xfId="0" applyNumberFormat="1" applyFont="1" applyFill="1" applyBorder="1" applyAlignment="1" applyProtection="1">
      <alignment horizontal="center" vertical="center"/>
      <protection locked="0"/>
    </xf>
    <xf numFmtId="49" fontId="3" fillId="5" borderId="5" xfId="0" applyNumberFormat="1" applyFont="1" applyFill="1" applyBorder="1" applyAlignment="1" applyProtection="1">
      <alignment horizontal="center" vertical="center"/>
      <protection locked="0"/>
    </xf>
    <xf numFmtId="0" fontId="7" fillId="3" borderId="0" xfId="0" applyFont="1" applyFill="1" applyAlignment="1">
      <alignment horizontal="center" vertical="center"/>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49" fontId="0" fillId="2" borderId="3" xfId="1" applyNumberFormat="1" applyFont="1" applyFill="1" applyBorder="1" applyAlignment="1" applyProtection="1">
      <alignment horizontal="center" vertical="center"/>
      <protection locked="0"/>
    </xf>
    <xf numFmtId="49" fontId="0" fillId="2" borderId="5" xfId="1" applyNumberFormat="1" applyFont="1" applyFill="1" applyBorder="1" applyAlignment="1" applyProtection="1">
      <alignment horizontal="center" vertical="center"/>
      <protection locked="0"/>
    </xf>
    <xf numFmtId="165" fontId="3" fillId="5" borderId="3" xfId="0" applyNumberFormat="1" applyFont="1" applyFill="1" applyBorder="1" applyAlignment="1" applyProtection="1">
      <alignment horizontal="center" vertical="center"/>
      <protection locked="0"/>
    </xf>
    <xf numFmtId="165" fontId="3" fillId="5" borderId="5" xfId="0" applyNumberFormat="1" applyFont="1" applyFill="1" applyBorder="1" applyAlignment="1" applyProtection="1">
      <alignment horizontal="center" vertical="center"/>
      <protection locked="0"/>
    </xf>
    <xf numFmtId="0" fontId="6" fillId="6" borderId="11"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6" fillId="3" borderId="22" xfId="0" applyFont="1" applyFill="1" applyBorder="1" applyAlignment="1">
      <alignment horizontal="center" vertical="center"/>
    </xf>
    <xf numFmtId="49" fontId="3" fillId="5" borderId="3" xfId="0" applyNumberFormat="1" applyFont="1" applyFill="1" applyBorder="1" applyAlignment="1" applyProtection="1">
      <alignment horizontal="left" vertical="center" wrapText="1"/>
      <protection locked="0"/>
    </xf>
    <xf numFmtId="49" fontId="3" fillId="5" borderId="4" xfId="0" applyNumberFormat="1" applyFont="1" applyFill="1" applyBorder="1" applyAlignment="1" applyProtection="1">
      <alignment horizontal="left" vertical="center" wrapText="1"/>
      <protection locked="0"/>
    </xf>
    <xf numFmtId="49" fontId="3" fillId="5" borderId="5" xfId="0" applyNumberFormat="1" applyFont="1" applyFill="1" applyBorder="1" applyAlignment="1" applyProtection="1">
      <alignment horizontal="left" vertical="center" wrapText="1"/>
      <protection locked="0"/>
    </xf>
    <xf numFmtId="0" fontId="6" fillId="4" borderId="1" xfId="0" applyFont="1" applyFill="1" applyBorder="1" applyAlignment="1">
      <alignment horizontal="left" wrapText="1"/>
    </xf>
    <xf numFmtId="0" fontId="6" fillId="4" borderId="1" xfId="0" applyFont="1" applyFill="1" applyBorder="1" applyAlignment="1">
      <alignment horizontal="left"/>
    </xf>
    <xf numFmtId="0" fontId="6" fillId="4" borderId="1" xfId="0" applyFont="1" applyFill="1" applyBorder="1" applyAlignment="1">
      <alignment horizontal="left" vertical="center"/>
    </xf>
    <xf numFmtId="0" fontId="9" fillId="4" borderId="1" xfId="0" applyFont="1" applyFill="1" applyBorder="1" applyAlignment="1">
      <alignment horizontal="left" wrapText="1"/>
    </xf>
    <xf numFmtId="0" fontId="7" fillId="3" borderId="22" xfId="0" applyFont="1" applyFill="1" applyBorder="1" applyAlignment="1">
      <alignment horizontal="center" vertical="center"/>
    </xf>
    <xf numFmtId="0" fontId="3" fillId="5" borderId="11"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14" fontId="3" fillId="5" borderId="11" xfId="0" applyNumberFormat="1" applyFont="1" applyFill="1" applyBorder="1" applyAlignment="1" applyProtection="1">
      <alignment horizontal="center" vertical="center" wrapText="1"/>
      <protection locked="0"/>
    </xf>
    <xf numFmtId="14" fontId="3" fillId="5" borderId="12" xfId="0" applyNumberFormat="1" applyFont="1" applyFill="1" applyBorder="1" applyAlignment="1" applyProtection="1">
      <alignment horizontal="center" vertical="center" wrapText="1"/>
      <protection locked="0"/>
    </xf>
    <xf numFmtId="0" fontId="4" fillId="3" borderId="0" xfId="0" applyFont="1" applyFill="1" applyAlignment="1">
      <alignment horizontal="left" vertical="center"/>
    </xf>
    <xf numFmtId="0" fontId="3" fillId="3" borderId="0" xfId="0" applyFont="1" applyFill="1" applyAlignment="1">
      <alignment horizontal="left" vertical="center" wrapText="1"/>
    </xf>
    <xf numFmtId="0" fontId="8" fillId="3" borderId="0" xfId="0" applyFont="1" applyFill="1" applyAlignment="1">
      <alignment horizontal="center" vertical="center"/>
    </xf>
    <xf numFmtId="0" fontId="7" fillId="3" borderId="22" xfId="0" applyFont="1" applyFill="1" applyBorder="1" applyAlignment="1">
      <alignment horizontal="left" vertical="center"/>
    </xf>
    <xf numFmtId="49" fontId="3" fillId="5" borderId="11" xfId="0" applyNumberFormat="1" applyFont="1" applyFill="1" applyBorder="1" applyAlignment="1" applyProtection="1">
      <alignment horizontal="center" vertical="center"/>
      <protection locked="0"/>
    </xf>
    <xf numFmtId="49" fontId="3" fillId="5" borderId="12" xfId="0" applyNumberFormat="1" applyFont="1" applyFill="1" applyBorder="1" applyAlignment="1" applyProtection="1">
      <alignment horizontal="center" vertical="center"/>
      <protection locked="0"/>
    </xf>
    <xf numFmtId="164" fontId="3" fillId="5" borderId="11"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0" fontId="3" fillId="6" borderId="11"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center" vertical="center" wrapText="1"/>
      <protection locked="0"/>
    </xf>
    <xf numFmtId="49" fontId="3" fillId="5" borderId="12" xfId="0" applyNumberFormat="1" applyFont="1" applyFill="1" applyBorder="1" applyAlignment="1" applyProtection="1">
      <alignment horizontal="center" vertical="center" wrapText="1"/>
      <protection locked="0"/>
    </xf>
    <xf numFmtId="164" fontId="3" fillId="3" borderId="3"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5" borderId="24" xfId="0" applyNumberFormat="1" applyFont="1" applyFill="1" applyBorder="1" applyAlignment="1">
      <alignment horizontal="center" vertical="center"/>
    </xf>
    <xf numFmtId="164" fontId="3" fillId="5" borderId="25" xfId="0" applyNumberFormat="1" applyFont="1" applyFill="1" applyBorder="1" applyAlignment="1">
      <alignment horizontal="center" vertical="center"/>
    </xf>
    <xf numFmtId="164" fontId="3" fillId="3" borderId="27" xfId="0" applyNumberFormat="1" applyFont="1" applyFill="1" applyBorder="1" applyAlignment="1">
      <alignment horizontal="center" vertical="center"/>
    </xf>
    <xf numFmtId="164" fontId="3" fillId="3" borderId="28"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0" fontId="0" fillId="0" borderId="0" xfId="0" applyAlignment="1">
      <alignment horizontal="center"/>
    </xf>
    <xf numFmtId="0" fontId="13" fillId="3" borderId="0" xfId="0" applyFont="1" applyFill="1" applyAlignment="1">
      <alignment horizontal="center" vertical="center"/>
    </xf>
    <xf numFmtId="0" fontId="10" fillId="3" borderId="0" xfId="0" applyFont="1" applyFill="1" applyAlignment="1">
      <alignment horizontal="center" vertical="center"/>
    </xf>
    <xf numFmtId="0" fontId="9" fillId="3" borderId="17" xfId="0" applyNumberFormat="1" applyFont="1" applyFill="1" applyBorder="1" applyAlignment="1">
      <alignment horizontal="left" vertical="top" wrapText="1"/>
    </xf>
    <xf numFmtId="0" fontId="3" fillId="3"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3" borderId="0" xfId="0" applyNumberFormat="1" applyFont="1" applyFill="1" applyBorder="1" applyAlignment="1">
      <alignment horizontal="left" vertical="top" wrapText="1"/>
    </xf>
    <xf numFmtId="49" fontId="14" fillId="2" borderId="3" xfId="2" applyNumberFormat="1" applyFill="1" applyBorder="1" applyAlignment="1" applyProtection="1">
      <alignment horizontal="center" vertical="center"/>
      <protection locked="0"/>
    </xf>
    <xf numFmtId="0" fontId="14" fillId="6" borderId="0" xfId="2" applyNumberFormat="1" applyFill="1" applyBorder="1" applyAlignment="1" applyProtection="1">
      <alignment horizontal="center" vertical="center"/>
      <protection locked="0"/>
    </xf>
    <xf numFmtId="0" fontId="14" fillId="6" borderId="23" xfId="2" applyFill="1" applyBorder="1" applyAlignment="1" applyProtection="1">
      <alignment horizontal="center" vertical="center"/>
      <protection locked="0"/>
    </xf>
    <xf numFmtId="164" fontId="3" fillId="5" borderId="23" xfId="0" applyNumberFormat="1" applyFont="1" applyFill="1" applyBorder="1" applyAlignment="1" applyProtection="1">
      <alignment vertical="center" wrapText="1"/>
      <protection locked="0"/>
    </xf>
    <xf numFmtId="3" fontId="3" fillId="5" borderId="23" xfId="0" applyNumberFormat="1" applyFont="1" applyFill="1" applyBorder="1" applyAlignment="1" applyProtection="1">
      <alignment vertical="center" wrapText="1"/>
      <protection locked="0"/>
    </xf>
    <xf numFmtId="164" fontId="3" fillId="5" borderId="11" xfId="0" applyNumberFormat="1" applyFont="1" applyFill="1" applyBorder="1" applyAlignment="1">
      <alignment horizontal="center" vertical="center" wrapText="1"/>
    </xf>
    <xf numFmtId="164" fontId="3" fillId="5" borderId="12" xfId="0" applyNumberFormat="1" applyFont="1" applyFill="1" applyBorder="1" applyAlignment="1">
      <alignment horizontal="center" vertical="center" wrapText="1"/>
    </xf>
    <xf numFmtId="0" fontId="3" fillId="3" borderId="13" xfId="0" applyFont="1" applyFill="1" applyBorder="1" applyAlignment="1">
      <alignment vertical="center" wrapText="1"/>
    </xf>
    <xf numFmtId="0" fontId="0" fillId="0" borderId="0" xfId="0" applyBorder="1" applyAlignment="1">
      <alignment wrapText="1"/>
    </xf>
    <xf numFmtId="0" fontId="0" fillId="0" borderId="0" xfId="0" applyAlignment="1">
      <alignment wrapText="1"/>
    </xf>
    <xf numFmtId="0" fontId="3" fillId="3" borderId="0" xfId="0" applyFont="1" applyFill="1" applyAlignment="1">
      <alignment horizontal="right" vertical="center" wrapText="1"/>
    </xf>
    <xf numFmtId="0" fontId="3" fillId="3" borderId="2" xfId="0" applyFont="1" applyFill="1" applyBorder="1" applyAlignment="1">
      <alignment horizontal="right" vertical="center" wrapText="1"/>
    </xf>
    <xf numFmtId="49" fontId="3" fillId="5" borderId="3" xfId="0" applyNumberFormat="1" applyFont="1" applyFill="1" applyBorder="1" applyAlignment="1" applyProtection="1">
      <alignment horizontal="center" vertical="center" wrapText="1"/>
      <protection locked="0"/>
    </xf>
    <xf numFmtId="49" fontId="3" fillId="5" borderId="5" xfId="0" applyNumberFormat="1" applyFont="1" applyFill="1" applyBorder="1" applyAlignment="1" applyProtection="1">
      <alignment horizontal="center" vertical="center" wrapText="1"/>
      <protection locked="0"/>
    </xf>
    <xf numFmtId="0" fontId="3" fillId="3" borderId="6" xfId="0" applyFont="1" applyFill="1" applyBorder="1" applyAlignment="1">
      <alignment vertical="center" wrapText="1"/>
    </xf>
    <xf numFmtId="0" fontId="3" fillId="3" borderId="0" xfId="0" applyFont="1" applyFill="1" applyAlignment="1">
      <alignment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rlin@illinois.edu" TargetMode="External"/><Relationship Id="rId7" Type="http://schemas.openxmlformats.org/officeDocument/2006/relationships/drawing" Target="../drawings/drawing1.xml"/><Relationship Id="rId2" Type="http://schemas.openxmlformats.org/officeDocument/2006/relationships/hyperlink" Target="mailto:mmknight@illinois.edu" TargetMode="External"/><Relationship Id="rId1" Type="http://schemas.openxmlformats.org/officeDocument/2006/relationships/hyperlink" Target="mailto:marlin@illinois.edu" TargetMode="External"/><Relationship Id="rId6" Type="http://schemas.openxmlformats.org/officeDocument/2006/relationships/printerSettings" Target="../printerSettings/printerSettings1.bin"/><Relationship Id="rId5" Type="http://schemas.openxmlformats.org/officeDocument/2006/relationships/hyperlink" Target="mailto:cdianea@illinois.edu" TargetMode="External"/><Relationship Id="rId4" Type="http://schemas.openxmlformats.org/officeDocument/2006/relationships/hyperlink" Target="mailto:lesleyd@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6"/>
  <sheetViews>
    <sheetView tabSelected="1" zoomScale="80" zoomScaleNormal="80" workbookViewId="0">
      <selection activeCell="H5" sqref="H5"/>
    </sheetView>
  </sheetViews>
  <sheetFormatPr defaultRowHeight="14.4" x14ac:dyDescent="0.3"/>
  <cols>
    <col min="1" max="1" width="9.109375" style="50"/>
    <col min="2" max="2" width="25.6640625" customWidth="1"/>
    <col min="3" max="3" width="31.5546875" customWidth="1"/>
    <col min="4" max="4" width="26.44140625" customWidth="1"/>
    <col min="5" max="7" width="25.6640625" customWidth="1"/>
    <col min="8" max="8" width="58" customWidth="1"/>
    <col min="9" max="9" width="9.109375" style="45"/>
  </cols>
  <sheetData>
    <row r="1" spans="1:8" ht="72" customHeight="1" x14ac:dyDescent="0.3">
      <c r="A1" s="119"/>
      <c r="B1" s="61"/>
      <c r="C1" s="61"/>
      <c r="D1" s="61"/>
      <c r="E1" s="61"/>
      <c r="F1" s="61"/>
      <c r="G1" s="61"/>
      <c r="H1" s="1"/>
    </row>
    <row r="2" spans="1:8" ht="25.8" x14ac:dyDescent="0.5">
      <c r="A2" s="119"/>
      <c r="B2" s="62" t="s">
        <v>64</v>
      </c>
      <c r="C2" s="62"/>
      <c r="D2" s="62"/>
      <c r="E2" s="62"/>
      <c r="F2" s="62"/>
      <c r="G2" s="62"/>
      <c r="H2" s="2"/>
    </row>
    <row r="3" spans="1:8" ht="16.2" thickBot="1" x14ac:dyDescent="0.35">
      <c r="A3" s="119"/>
      <c r="B3" s="2"/>
      <c r="C3" s="2"/>
      <c r="D3" s="2"/>
      <c r="E3" s="2"/>
      <c r="F3" s="2"/>
      <c r="G3" s="2"/>
      <c r="H3" s="2"/>
    </row>
    <row r="4" spans="1:8" ht="15.6" x14ac:dyDescent="0.3">
      <c r="A4" s="119"/>
      <c r="B4" s="63" t="s">
        <v>71</v>
      </c>
      <c r="C4" s="64"/>
      <c r="D4" s="64"/>
      <c r="E4" s="64"/>
      <c r="F4" s="64"/>
      <c r="G4" s="65"/>
      <c r="H4" s="2"/>
    </row>
    <row r="5" spans="1:8" ht="15.6" x14ac:dyDescent="0.3">
      <c r="A5" s="119"/>
      <c r="B5" s="66"/>
      <c r="C5" s="67"/>
      <c r="D5" s="67"/>
      <c r="E5" s="67"/>
      <c r="F5" s="67"/>
      <c r="G5" s="68"/>
      <c r="H5" s="2"/>
    </row>
    <row r="6" spans="1:8" ht="15.6" x14ac:dyDescent="0.3">
      <c r="A6" s="119"/>
      <c r="B6" s="66"/>
      <c r="C6" s="67"/>
      <c r="D6" s="67"/>
      <c r="E6" s="67"/>
      <c r="F6" s="67"/>
      <c r="G6" s="68"/>
      <c r="H6" s="2"/>
    </row>
    <row r="7" spans="1:8" ht="15.6" x14ac:dyDescent="0.3">
      <c r="A7" s="119"/>
      <c r="B7" s="66"/>
      <c r="C7" s="67"/>
      <c r="D7" s="67"/>
      <c r="E7" s="67"/>
      <c r="F7" s="67"/>
      <c r="G7" s="68"/>
      <c r="H7" s="2"/>
    </row>
    <row r="8" spans="1:8" ht="15.6" x14ac:dyDescent="0.3">
      <c r="A8" s="119"/>
      <c r="B8" s="66"/>
      <c r="C8" s="67"/>
      <c r="D8" s="67"/>
      <c r="E8" s="67"/>
      <c r="F8" s="67"/>
      <c r="G8" s="68"/>
      <c r="H8" s="2"/>
    </row>
    <row r="9" spans="1:8" ht="15.6" x14ac:dyDescent="0.3">
      <c r="A9" s="119"/>
      <c r="B9" s="66"/>
      <c r="C9" s="67"/>
      <c r="D9" s="67"/>
      <c r="E9" s="67"/>
      <c r="F9" s="67"/>
      <c r="G9" s="68"/>
      <c r="H9" s="2"/>
    </row>
    <row r="10" spans="1:8" ht="16.2" thickBot="1" x14ac:dyDescent="0.35">
      <c r="A10" s="119"/>
      <c r="B10" s="69"/>
      <c r="C10" s="70"/>
      <c r="D10" s="70"/>
      <c r="E10" s="70"/>
      <c r="F10" s="70"/>
      <c r="G10" s="71"/>
      <c r="H10" s="2"/>
    </row>
    <row r="11" spans="1:8" ht="25.8" x14ac:dyDescent="0.3">
      <c r="A11" s="119"/>
      <c r="B11" s="60" t="s">
        <v>0</v>
      </c>
      <c r="C11" s="60"/>
      <c r="D11" s="60"/>
      <c r="E11" s="60"/>
      <c r="F11" s="60"/>
      <c r="G11" s="60"/>
      <c r="H11" s="60"/>
    </row>
    <row r="12" spans="1:8" ht="26.4" thickBot="1" x14ac:dyDescent="0.35">
      <c r="A12" s="119"/>
      <c r="B12" s="3"/>
      <c r="C12" s="3"/>
      <c r="D12" s="4"/>
      <c r="E12" s="4"/>
      <c r="F12" s="4"/>
      <c r="G12" s="4"/>
      <c r="H12" s="3"/>
    </row>
    <row r="13" spans="1:8" ht="16.2" thickBot="1" x14ac:dyDescent="0.35">
      <c r="A13" s="119"/>
      <c r="B13" s="72" t="s">
        <v>1</v>
      </c>
      <c r="C13" s="73"/>
      <c r="D13" s="74" t="s">
        <v>116</v>
      </c>
      <c r="E13" s="75"/>
      <c r="F13" s="75"/>
      <c r="G13" s="76"/>
      <c r="H13" s="5"/>
    </row>
    <row r="14" spans="1:8" ht="16.2" thickBot="1" x14ac:dyDescent="0.35">
      <c r="A14" s="119"/>
      <c r="B14" s="72" t="s">
        <v>2</v>
      </c>
      <c r="C14" s="73"/>
      <c r="D14" s="6">
        <v>20000</v>
      </c>
      <c r="E14" s="7"/>
      <c r="F14" s="8"/>
      <c r="G14" s="8"/>
      <c r="H14" s="2"/>
    </row>
    <row r="15" spans="1:8" ht="16.2" thickBot="1" x14ac:dyDescent="0.35">
      <c r="A15" s="119"/>
      <c r="B15" s="72" t="s">
        <v>3</v>
      </c>
      <c r="C15" s="73"/>
      <c r="D15" s="9" t="s">
        <v>88</v>
      </c>
      <c r="E15" s="46" t="s">
        <v>4</v>
      </c>
      <c r="F15" s="52" t="s">
        <v>5</v>
      </c>
      <c r="G15" s="53"/>
      <c r="H15" s="10"/>
    </row>
    <row r="16" spans="1:8" ht="16.5" customHeight="1" x14ac:dyDescent="0.3">
      <c r="A16" s="119"/>
      <c r="B16" s="54" t="s">
        <v>6</v>
      </c>
      <c r="C16" s="55"/>
      <c r="D16" s="56" t="s">
        <v>8</v>
      </c>
      <c r="E16" s="57"/>
      <c r="F16" s="11" t="s">
        <v>7</v>
      </c>
      <c r="G16" s="12" t="s">
        <v>8</v>
      </c>
      <c r="H16" s="10"/>
    </row>
    <row r="17" spans="1:9" ht="16.2" thickBot="1" x14ac:dyDescent="0.35">
      <c r="A17" s="119"/>
      <c r="B17" s="54"/>
      <c r="C17" s="55"/>
      <c r="D17" s="58"/>
      <c r="E17" s="59"/>
      <c r="F17" s="13" t="s">
        <v>9</v>
      </c>
      <c r="G17" s="14" t="s">
        <v>10</v>
      </c>
      <c r="H17" s="10"/>
    </row>
    <row r="18" spans="1:9" ht="15.6" x14ac:dyDescent="0.3">
      <c r="A18" s="119"/>
      <c r="B18" s="44"/>
      <c r="C18" s="44"/>
      <c r="D18" s="15"/>
      <c r="E18" s="16"/>
      <c r="F18" s="17" t="s">
        <v>11</v>
      </c>
      <c r="G18" s="18" t="s">
        <v>12</v>
      </c>
      <c r="H18" s="10"/>
    </row>
    <row r="19" spans="1:9" ht="15.6" x14ac:dyDescent="0.3">
      <c r="A19" s="119"/>
      <c r="B19" s="2"/>
      <c r="C19" s="2"/>
      <c r="D19" s="2"/>
      <c r="E19" s="2"/>
      <c r="F19" s="19"/>
      <c r="G19" s="19"/>
      <c r="H19" s="2"/>
    </row>
    <row r="20" spans="1:9" ht="25.8" x14ac:dyDescent="0.3">
      <c r="A20" s="119"/>
      <c r="B20" s="60" t="s">
        <v>13</v>
      </c>
      <c r="C20" s="60"/>
      <c r="D20" s="60"/>
      <c r="E20" s="60"/>
      <c r="F20" s="60"/>
      <c r="G20" s="60"/>
      <c r="H20" s="60"/>
    </row>
    <row r="21" spans="1:9" ht="25.8" x14ac:dyDescent="0.3">
      <c r="A21" s="119"/>
      <c r="B21" s="3"/>
      <c r="C21" s="3"/>
      <c r="D21" s="3"/>
      <c r="E21" s="3"/>
      <c r="F21" s="3"/>
      <c r="G21" s="3"/>
      <c r="H21" s="3"/>
    </row>
    <row r="22" spans="1:9" ht="26.4" thickBot="1" x14ac:dyDescent="0.35">
      <c r="A22" s="119"/>
      <c r="B22" s="77" t="s">
        <v>14</v>
      </c>
      <c r="C22" s="77"/>
      <c r="D22" s="4"/>
      <c r="E22" s="4"/>
      <c r="F22" s="3"/>
      <c r="G22" s="3"/>
      <c r="H22" s="3"/>
    </row>
    <row r="23" spans="1:9" ht="16.2" thickBot="1" x14ac:dyDescent="0.35">
      <c r="A23" s="119"/>
      <c r="B23" s="78" t="s">
        <v>15</v>
      </c>
      <c r="C23" s="79"/>
      <c r="D23" s="74" t="s">
        <v>89</v>
      </c>
      <c r="E23" s="76"/>
      <c r="F23" s="5"/>
      <c r="G23" s="2"/>
      <c r="H23" s="2"/>
    </row>
    <row r="24" spans="1:9" s="139" customFormat="1" ht="30.6" customHeight="1" thickBot="1" x14ac:dyDescent="0.35">
      <c r="A24" s="119"/>
      <c r="B24" s="140" t="s">
        <v>16</v>
      </c>
      <c r="C24" s="141"/>
      <c r="D24" s="142" t="s">
        <v>117</v>
      </c>
      <c r="E24" s="143"/>
      <c r="F24" s="144"/>
      <c r="G24" s="145"/>
      <c r="H24" s="145"/>
      <c r="I24" s="138"/>
    </row>
    <row r="25" spans="1:9" ht="16.2" thickBot="1" x14ac:dyDescent="0.35">
      <c r="A25" s="119"/>
      <c r="B25" s="78" t="s">
        <v>17</v>
      </c>
      <c r="C25" s="79"/>
      <c r="D25" s="130" t="s">
        <v>90</v>
      </c>
      <c r="E25" s="81"/>
      <c r="F25" s="5"/>
      <c r="G25" s="2"/>
      <c r="H25" s="2"/>
    </row>
    <row r="26" spans="1:9" ht="16.2" thickBot="1" x14ac:dyDescent="0.35">
      <c r="A26" s="119"/>
      <c r="B26" s="78" t="s">
        <v>18</v>
      </c>
      <c r="C26" s="79"/>
      <c r="D26" s="82" t="s">
        <v>91</v>
      </c>
      <c r="E26" s="83"/>
      <c r="F26" s="5"/>
      <c r="G26" s="2"/>
      <c r="H26" s="2"/>
    </row>
    <row r="27" spans="1:9" ht="16.2" thickBot="1" x14ac:dyDescent="0.35">
      <c r="A27" s="119"/>
      <c r="B27" s="78" t="s">
        <v>19</v>
      </c>
      <c r="C27" s="79"/>
      <c r="D27" s="74" t="s">
        <v>92</v>
      </c>
      <c r="E27" s="76"/>
      <c r="F27" s="5"/>
      <c r="G27" s="2"/>
      <c r="H27" s="2"/>
    </row>
    <row r="28" spans="1:9" ht="15.6" x14ac:dyDescent="0.3">
      <c r="A28" s="119"/>
      <c r="B28" s="40"/>
      <c r="C28" s="40"/>
      <c r="D28" s="15"/>
      <c r="E28" s="15"/>
      <c r="F28" s="2"/>
      <c r="G28" s="2"/>
      <c r="H28" s="2"/>
    </row>
    <row r="29" spans="1:9" ht="18.600000000000001" thickBot="1" x14ac:dyDescent="0.35">
      <c r="A29" s="119"/>
      <c r="B29" s="77" t="s">
        <v>20</v>
      </c>
      <c r="C29" s="77"/>
      <c r="D29" s="20"/>
      <c r="E29" s="20"/>
      <c r="F29" s="2"/>
      <c r="G29" s="2"/>
      <c r="H29" s="2"/>
    </row>
    <row r="30" spans="1:9" ht="16.2" thickBot="1" x14ac:dyDescent="0.35">
      <c r="A30" s="119"/>
      <c r="B30" s="78" t="s">
        <v>15</v>
      </c>
      <c r="C30" s="79"/>
      <c r="D30" s="74" t="s">
        <v>93</v>
      </c>
      <c r="E30" s="76"/>
      <c r="F30" s="5"/>
      <c r="G30" s="2"/>
      <c r="H30" s="2"/>
    </row>
    <row r="31" spans="1:9" ht="16.2" thickBot="1" x14ac:dyDescent="0.35">
      <c r="A31" s="119"/>
      <c r="B31" s="78" t="s">
        <v>21</v>
      </c>
      <c r="C31" s="79"/>
      <c r="D31" s="74" t="s">
        <v>94</v>
      </c>
      <c r="E31" s="76"/>
      <c r="F31" s="5"/>
      <c r="G31" s="2"/>
      <c r="H31" s="2"/>
    </row>
    <row r="32" spans="1:9" ht="16.2" thickBot="1" x14ac:dyDescent="0.35">
      <c r="A32" s="119"/>
      <c r="B32" s="78" t="s">
        <v>22</v>
      </c>
      <c r="C32" s="79"/>
      <c r="D32" s="74" t="s">
        <v>118</v>
      </c>
      <c r="E32" s="76"/>
      <c r="F32" s="5"/>
      <c r="G32" s="2"/>
      <c r="H32" s="2"/>
    </row>
    <row r="33" spans="1:8" ht="16.2" thickBot="1" x14ac:dyDescent="0.35">
      <c r="A33" s="119"/>
      <c r="B33" s="78" t="s">
        <v>17</v>
      </c>
      <c r="C33" s="79"/>
      <c r="D33" s="130" t="s">
        <v>96</v>
      </c>
      <c r="E33" s="81"/>
      <c r="F33" s="5"/>
      <c r="G33" s="2"/>
      <c r="H33" s="2"/>
    </row>
    <row r="34" spans="1:8" ht="16.2" thickBot="1" x14ac:dyDescent="0.35">
      <c r="A34" s="119"/>
      <c r="B34" s="78" t="s">
        <v>18</v>
      </c>
      <c r="C34" s="79"/>
      <c r="D34" s="74" t="s">
        <v>95</v>
      </c>
      <c r="E34" s="76"/>
      <c r="F34" s="5"/>
      <c r="G34" s="2"/>
      <c r="H34" s="2"/>
    </row>
    <row r="35" spans="1:8" ht="15.6" x14ac:dyDescent="0.3">
      <c r="A35" s="119"/>
      <c r="B35" s="40"/>
      <c r="C35" s="40"/>
      <c r="D35" s="21"/>
      <c r="E35" s="21"/>
      <c r="F35" s="1"/>
      <c r="G35" s="1"/>
      <c r="H35" s="1"/>
    </row>
    <row r="36" spans="1:8" ht="15.6" x14ac:dyDescent="0.3">
      <c r="A36" s="119"/>
      <c r="B36" s="78" t="s">
        <v>23</v>
      </c>
      <c r="C36" s="78"/>
      <c r="D36" s="86" t="s">
        <v>24</v>
      </c>
      <c r="E36" s="86"/>
      <c r="F36" s="43" t="s">
        <v>25</v>
      </c>
      <c r="G36" s="43" t="s">
        <v>26</v>
      </c>
      <c r="H36" s="2"/>
    </row>
    <row r="37" spans="1:8" ht="15.6" x14ac:dyDescent="0.3">
      <c r="A37" s="119"/>
      <c r="B37" s="40"/>
      <c r="C37" s="22"/>
      <c r="D37" s="84" t="s">
        <v>89</v>
      </c>
      <c r="E37" s="85"/>
      <c r="F37" s="23" t="s">
        <v>97</v>
      </c>
      <c r="G37" s="131" t="s">
        <v>90</v>
      </c>
      <c r="H37" s="10"/>
    </row>
    <row r="38" spans="1:8" ht="15.6" x14ac:dyDescent="0.3">
      <c r="A38" s="119"/>
      <c r="B38" s="40"/>
      <c r="C38" s="22"/>
      <c r="D38" s="84" t="s">
        <v>98</v>
      </c>
      <c r="E38" s="85"/>
      <c r="F38" s="23" t="s">
        <v>103</v>
      </c>
      <c r="G38" s="51" t="s">
        <v>99</v>
      </c>
      <c r="H38" s="10"/>
    </row>
    <row r="39" spans="1:8" ht="15.6" x14ac:dyDescent="0.3">
      <c r="A39" s="119"/>
      <c r="B39" s="40"/>
      <c r="C39" s="22"/>
      <c r="D39" s="84" t="s">
        <v>100</v>
      </c>
      <c r="E39" s="85"/>
      <c r="F39" s="23" t="s">
        <v>101</v>
      </c>
      <c r="G39" s="132" t="s">
        <v>119</v>
      </c>
      <c r="H39" s="10"/>
    </row>
    <row r="40" spans="1:8" ht="15.6" x14ac:dyDescent="0.3">
      <c r="A40" s="119"/>
      <c r="B40" s="40"/>
      <c r="C40" s="22"/>
      <c r="D40" s="84" t="s">
        <v>102</v>
      </c>
      <c r="E40" s="85"/>
      <c r="F40" s="23" t="s">
        <v>103</v>
      </c>
      <c r="G40" s="132" t="s">
        <v>104</v>
      </c>
      <c r="H40" s="10"/>
    </row>
    <row r="41" spans="1:8" ht="15.6" x14ac:dyDescent="0.3">
      <c r="A41" s="119"/>
      <c r="B41" s="40"/>
      <c r="C41" s="40"/>
      <c r="D41" s="24"/>
      <c r="E41" s="24"/>
      <c r="F41" s="19"/>
      <c r="G41" s="19"/>
      <c r="H41" s="2"/>
    </row>
    <row r="42" spans="1:8" ht="18.600000000000001" thickBot="1" x14ac:dyDescent="0.35">
      <c r="A42" s="119"/>
      <c r="B42" s="77" t="s">
        <v>27</v>
      </c>
      <c r="C42" s="77"/>
      <c r="D42" s="20" t="s">
        <v>28</v>
      </c>
      <c r="E42" s="20"/>
      <c r="F42" s="2"/>
      <c r="G42" s="2"/>
      <c r="H42" s="2"/>
    </row>
    <row r="43" spans="1:8" ht="16.2" thickBot="1" x14ac:dyDescent="0.35">
      <c r="A43" s="119"/>
      <c r="B43" s="78" t="s">
        <v>15</v>
      </c>
      <c r="C43" s="79"/>
      <c r="D43" s="74"/>
      <c r="E43" s="76"/>
      <c r="F43" s="5"/>
      <c r="G43" s="2"/>
      <c r="H43" s="2"/>
    </row>
    <row r="44" spans="1:8" ht="16.2" thickBot="1" x14ac:dyDescent="0.35">
      <c r="A44" s="119"/>
      <c r="B44" s="78" t="s">
        <v>17</v>
      </c>
      <c r="C44" s="79"/>
      <c r="D44" s="80"/>
      <c r="E44" s="81"/>
      <c r="F44" s="5"/>
      <c r="G44" s="2"/>
      <c r="H44" s="2"/>
    </row>
    <row r="45" spans="1:8" ht="16.2" thickBot="1" x14ac:dyDescent="0.35">
      <c r="A45" s="119"/>
      <c r="B45" s="78" t="s">
        <v>18</v>
      </c>
      <c r="C45" s="79"/>
      <c r="D45" s="82"/>
      <c r="E45" s="83"/>
      <c r="F45" s="5"/>
      <c r="G45" s="2"/>
      <c r="H45" s="2"/>
    </row>
    <row r="46" spans="1:8" ht="15.6" x14ac:dyDescent="0.3">
      <c r="A46" s="119"/>
      <c r="B46" s="40"/>
      <c r="C46" s="40"/>
      <c r="D46" s="25"/>
      <c r="E46" s="25"/>
      <c r="F46" s="2"/>
      <c r="G46" s="2"/>
      <c r="H46" s="2"/>
    </row>
    <row r="47" spans="1:8" ht="15.6" x14ac:dyDescent="0.3">
      <c r="A47" s="119"/>
      <c r="B47" s="40"/>
      <c r="C47" s="40"/>
      <c r="D47" s="2"/>
      <c r="E47" s="2"/>
      <c r="F47" s="2"/>
      <c r="G47" s="2"/>
      <c r="H47" s="2"/>
    </row>
    <row r="48" spans="1:8" ht="25.8" x14ac:dyDescent="0.3">
      <c r="A48" s="119"/>
      <c r="B48" s="60" t="s">
        <v>29</v>
      </c>
      <c r="C48" s="60"/>
      <c r="D48" s="60"/>
      <c r="E48" s="60"/>
      <c r="F48" s="60"/>
      <c r="G48" s="60"/>
      <c r="H48" s="60"/>
    </row>
    <row r="49" spans="1:8" ht="15.6" x14ac:dyDescent="0.3">
      <c r="A49" s="119"/>
      <c r="B49" s="26"/>
      <c r="C49" s="26"/>
      <c r="D49" s="26"/>
      <c r="E49" s="26"/>
      <c r="F49" s="26"/>
      <c r="G49" s="26"/>
      <c r="H49" s="26"/>
    </row>
    <row r="50" spans="1:8" ht="16.2" thickBot="1" x14ac:dyDescent="0.35">
      <c r="A50" s="119"/>
      <c r="B50" s="92" t="s">
        <v>30</v>
      </c>
      <c r="C50" s="92"/>
      <c r="D50" s="92"/>
      <c r="E50" s="92"/>
      <c r="F50" s="92"/>
      <c r="G50" s="92"/>
      <c r="H50" s="2"/>
    </row>
    <row r="51" spans="1:8" ht="201" customHeight="1" thickBot="1" x14ac:dyDescent="0.35">
      <c r="A51" s="119"/>
      <c r="B51" s="87" t="s">
        <v>107</v>
      </c>
      <c r="C51" s="88"/>
      <c r="D51" s="88"/>
      <c r="E51" s="88"/>
      <c r="F51" s="88"/>
      <c r="G51" s="89"/>
      <c r="H51" s="5"/>
    </row>
    <row r="52" spans="1:8" ht="15.6" x14ac:dyDescent="0.3">
      <c r="A52" s="119"/>
      <c r="B52" s="25"/>
      <c r="C52" s="25"/>
      <c r="D52" s="25"/>
      <c r="E52" s="25"/>
      <c r="F52" s="25"/>
      <c r="G52" s="25"/>
      <c r="H52" s="2"/>
    </row>
    <row r="53" spans="1:8" ht="16.5" customHeight="1" thickBot="1" x14ac:dyDescent="0.35">
      <c r="A53" s="119"/>
      <c r="B53" s="93" t="s">
        <v>65</v>
      </c>
      <c r="C53" s="93"/>
      <c r="D53" s="93"/>
      <c r="E53" s="93"/>
      <c r="F53" s="93"/>
      <c r="G53" s="93"/>
      <c r="H53" s="2"/>
    </row>
    <row r="54" spans="1:8" ht="145.5" customHeight="1" thickBot="1" x14ac:dyDescent="0.35">
      <c r="A54" s="119"/>
      <c r="B54" s="87" t="s">
        <v>110</v>
      </c>
      <c r="C54" s="88"/>
      <c r="D54" s="88"/>
      <c r="E54" s="88"/>
      <c r="F54" s="88"/>
      <c r="G54" s="89"/>
      <c r="H54" s="5"/>
    </row>
    <row r="55" spans="1:8" ht="15.6" x14ac:dyDescent="0.3">
      <c r="A55" s="119"/>
      <c r="B55" s="25"/>
      <c r="C55" s="25"/>
      <c r="D55" s="25"/>
      <c r="E55" s="25"/>
      <c r="F55" s="25"/>
      <c r="G55" s="25"/>
      <c r="H55" s="2"/>
    </row>
    <row r="56" spans="1:8" ht="33.75" customHeight="1" thickBot="1" x14ac:dyDescent="0.35">
      <c r="A56" s="119"/>
      <c r="B56" s="90" t="s">
        <v>31</v>
      </c>
      <c r="C56" s="90"/>
      <c r="D56" s="90"/>
      <c r="E56" s="90"/>
      <c r="F56" s="90"/>
      <c r="G56" s="90"/>
      <c r="H56" s="2"/>
    </row>
    <row r="57" spans="1:8" ht="163.5" customHeight="1" thickBot="1" x14ac:dyDescent="0.35">
      <c r="A57" s="119"/>
      <c r="B57" s="87" t="s">
        <v>120</v>
      </c>
      <c r="C57" s="88"/>
      <c r="D57" s="88"/>
      <c r="E57" s="88"/>
      <c r="F57" s="88"/>
      <c r="G57" s="89"/>
      <c r="H57" s="5"/>
    </row>
    <row r="58" spans="1:8" ht="15.6" x14ac:dyDescent="0.3">
      <c r="A58" s="119"/>
      <c r="B58" s="25"/>
      <c r="C58" s="25"/>
      <c r="D58" s="25"/>
      <c r="E58" s="25"/>
      <c r="F58" s="25"/>
      <c r="G58" s="25"/>
      <c r="H58" s="2"/>
    </row>
    <row r="59" spans="1:8" ht="51" customHeight="1" thickBot="1" x14ac:dyDescent="0.35">
      <c r="A59" s="119"/>
      <c r="B59" s="90" t="s">
        <v>32</v>
      </c>
      <c r="C59" s="90"/>
      <c r="D59" s="90"/>
      <c r="E59" s="90"/>
      <c r="F59" s="90"/>
      <c r="G59" s="90"/>
      <c r="H59" s="2"/>
    </row>
    <row r="60" spans="1:8" ht="229.2" customHeight="1" thickBot="1" x14ac:dyDescent="0.35">
      <c r="A60" s="119"/>
      <c r="B60" s="87" t="s">
        <v>111</v>
      </c>
      <c r="C60" s="88"/>
      <c r="D60" s="88"/>
      <c r="E60" s="88"/>
      <c r="F60" s="88"/>
      <c r="G60" s="89"/>
      <c r="H60" s="5"/>
    </row>
    <row r="61" spans="1:8" ht="15.6" x14ac:dyDescent="0.3">
      <c r="A61" s="119"/>
      <c r="B61" s="25"/>
      <c r="C61" s="25"/>
      <c r="D61" s="25"/>
      <c r="E61" s="25"/>
      <c r="F61" s="25"/>
      <c r="G61" s="25"/>
      <c r="H61" s="2"/>
    </row>
    <row r="62" spans="1:8" ht="16.2" thickBot="1" x14ac:dyDescent="0.35">
      <c r="A62" s="119"/>
      <c r="B62" s="91" t="s">
        <v>105</v>
      </c>
      <c r="C62" s="91"/>
      <c r="D62" s="91"/>
      <c r="E62" s="91"/>
      <c r="F62" s="91"/>
      <c r="G62" s="91"/>
      <c r="H62" s="2"/>
    </row>
    <row r="63" spans="1:8" ht="131.4" customHeight="1" thickBot="1" x14ac:dyDescent="0.35">
      <c r="A63" s="119"/>
      <c r="B63" s="87" t="s">
        <v>121</v>
      </c>
      <c r="C63" s="88"/>
      <c r="D63" s="88"/>
      <c r="E63" s="88"/>
      <c r="F63" s="88"/>
      <c r="G63" s="89"/>
      <c r="H63" s="5"/>
    </row>
    <row r="64" spans="1:8" ht="15.6" x14ac:dyDescent="0.3">
      <c r="A64" s="119"/>
      <c r="B64" s="25"/>
      <c r="C64" s="25"/>
      <c r="D64" s="25"/>
      <c r="E64" s="25"/>
      <c r="F64" s="25"/>
      <c r="G64" s="25"/>
      <c r="H64" s="2"/>
    </row>
    <row r="65" spans="1:8" ht="16.2" thickBot="1" x14ac:dyDescent="0.35">
      <c r="A65" s="119"/>
      <c r="B65" s="91" t="s">
        <v>33</v>
      </c>
      <c r="C65" s="91"/>
      <c r="D65" s="91"/>
      <c r="E65" s="91"/>
      <c r="F65" s="91"/>
      <c r="G65" s="91"/>
      <c r="H65" s="2"/>
    </row>
    <row r="66" spans="1:8" ht="114" customHeight="1" thickBot="1" x14ac:dyDescent="0.35">
      <c r="A66" s="119"/>
      <c r="B66" s="87" t="s">
        <v>122</v>
      </c>
      <c r="C66" s="88"/>
      <c r="D66" s="88"/>
      <c r="E66" s="88"/>
      <c r="F66" s="88"/>
      <c r="G66" s="89"/>
      <c r="H66" s="5"/>
    </row>
    <row r="67" spans="1:8" ht="15.6" x14ac:dyDescent="0.3">
      <c r="A67" s="119"/>
      <c r="B67" s="25"/>
      <c r="C67" s="25"/>
      <c r="D67" s="25"/>
      <c r="E67" s="25"/>
      <c r="F67" s="25"/>
      <c r="G67" s="25"/>
      <c r="H67" s="2"/>
    </row>
    <row r="68" spans="1:8" ht="15.6" x14ac:dyDescent="0.3">
      <c r="A68" s="119"/>
      <c r="B68" s="2"/>
      <c r="C68" s="2"/>
      <c r="D68" s="2"/>
      <c r="E68" s="2"/>
      <c r="F68" s="2"/>
      <c r="G68" s="2"/>
      <c r="H68" s="2"/>
    </row>
    <row r="69" spans="1:8" ht="25.8" x14ac:dyDescent="0.3">
      <c r="A69" s="119"/>
      <c r="B69" s="99" t="s">
        <v>34</v>
      </c>
      <c r="C69" s="99"/>
      <c r="D69" s="99"/>
      <c r="E69" s="99"/>
      <c r="F69" s="99"/>
      <c r="G69" s="99"/>
      <c r="H69" s="99"/>
    </row>
    <row r="70" spans="1:8" ht="15.6" x14ac:dyDescent="0.3">
      <c r="A70" s="119"/>
      <c r="B70" s="123" t="s">
        <v>35</v>
      </c>
      <c r="C70" s="123"/>
      <c r="D70" s="123"/>
      <c r="E70" s="123"/>
      <c r="F70" s="123"/>
      <c r="G70" s="123"/>
      <c r="H70" s="2"/>
    </row>
    <row r="71" spans="1:8" ht="15.6" x14ac:dyDescent="0.3">
      <c r="A71" s="119"/>
      <c r="B71" s="2"/>
      <c r="C71" s="2"/>
      <c r="D71" s="2"/>
      <c r="E71" s="2"/>
      <c r="F71" s="2"/>
      <c r="G71" s="2"/>
      <c r="H71" s="2"/>
    </row>
    <row r="72" spans="1:8" ht="21" x14ac:dyDescent="0.3">
      <c r="A72" s="119"/>
      <c r="B72" s="27" t="s">
        <v>36</v>
      </c>
      <c r="C72" s="2"/>
      <c r="D72" s="2"/>
      <c r="E72" s="2"/>
      <c r="F72" s="2"/>
      <c r="G72" s="2"/>
      <c r="H72" s="2"/>
    </row>
    <row r="73" spans="1:8" ht="37.5" customHeight="1" x14ac:dyDescent="0.3">
      <c r="A73" s="119"/>
      <c r="B73" s="100" t="s">
        <v>37</v>
      </c>
      <c r="C73" s="100"/>
      <c r="D73" s="100"/>
      <c r="E73" s="100"/>
      <c r="F73" s="100"/>
      <c r="G73" s="100"/>
      <c r="H73" s="2"/>
    </row>
    <row r="74" spans="1:8" ht="15.6" x14ac:dyDescent="0.3">
      <c r="A74" s="119"/>
      <c r="B74" s="2"/>
      <c r="C74" s="2"/>
      <c r="D74" s="2"/>
      <c r="E74" s="2"/>
      <c r="F74" s="2"/>
      <c r="G74" s="2"/>
      <c r="H74" s="2"/>
    </row>
    <row r="75" spans="1:8" ht="18" x14ac:dyDescent="0.3">
      <c r="A75" s="119"/>
      <c r="B75" s="94" t="s">
        <v>38</v>
      </c>
      <c r="C75" s="94"/>
      <c r="D75" s="94" t="s">
        <v>39</v>
      </c>
      <c r="E75" s="94"/>
      <c r="F75" s="94" t="s">
        <v>40</v>
      </c>
      <c r="G75" s="94"/>
      <c r="H75" s="2"/>
    </row>
    <row r="76" spans="1:8" ht="15.6" x14ac:dyDescent="0.3">
      <c r="A76" s="119"/>
      <c r="B76" s="95" t="s">
        <v>72</v>
      </c>
      <c r="C76" s="96"/>
      <c r="D76" s="95">
        <v>1</v>
      </c>
      <c r="E76" s="96"/>
      <c r="F76" s="97">
        <v>42162</v>
      </c>
      <c r="G76" s="98"/>
      <c r="H76" s="10"/>
    </row>
    <row r="77" spans="1:8" ht="31.2" customHeight="1" x14ac:dyDescent="0.3">
      <c r="A77" s="119"/>
      <c r="B77" s="95" t="s">
        <v>74</v>
      </c>
      <c r="C77" s="96"/>
      <c r="D77" s="95">
        <v>3</v>
      </c>
      <c r="E77" s="96"/>
      <c r="F77" s="97">
        <v>42916</v>
      </c>
      <c r="G77" s="98"/>
      <c r="H77" s="10"/>
    </row>
    <row r="78" spans="1:8" ht="46.2" customHeight="1" x14ac:dyDescent="0.3">
      <c r="A78" s="119"/>
      <c r="B78" s="95" t="s">
        <v>82</v>
      </c>
      <c r="C78" s="96"/>
      <c r="D78" s="95">
        <v>18</v>
      </c>
      <c r="E78" s="96"/>
      <c r="F78" s="97">
        <v>42277</v>
      </c>
      <c r="G78" s="98"/>
      <c r="H78" s="10"/>
    </row>
    <row r="79" spans="1:8" ht="46.2" customHeight="1" x14ac:dyDescent="0.3">
      <c r="A79" s="119"/>
      <c r="B79" s="95" t="s">
        <v>83</v>
      </c>
      <c r="C79" s="96"/>
      <c r="D79" s="95">
        <v>8</v>
      </c>
      <c r="E79" s="96"/>
      <c r="F79" s="97">
        <v>42551</v>
      </c>
      <c r="G79" s="96"/>
      <c r="H79" s="10"/>
    </row>
    <row r="80" spans="1:8" ht="15.6" x14ac:dyDescent="0.3">
      <c r="A80" s="119"/>
      <c r="B80" s="95" t="s">
        <v>73</v>
      </c>
      <c r="C80" s="96"/>
      <c r="D80" s="95">
        <v>32</v>
      </c>
      <c r="E80" s="96"/>
      <c r="F80" s="97">
        <v>42704</v>
      </c>
      <c r="G80" s="98"/>
      <c r="H80" s="10"/>
    </row>
    <row r="81" spans="1:8" ht="15.6" x14ac:dyDescent="0.3">
      <c r="A81" s="119"/>
      <c r="B81" s="95" t="s">
        <v>87</v>
      </c>
      <c r="C81" s="96"/>
      <c r="D81" s="95"/>
      <c r="E81" s="96"/>
      <c r="F81" s="97">
        <v>42735</v>
      </c>
      <c r="G81" s="96"/>
      <c r="H81" s="10"/>
    </row>
    <row r="82" spans="1:8" ht="15.6" x14ac:dyDescent="0.3">
      <c r="A82" s="119"/>
      <c r="B82" s="95"/>
      <c r="C82" s="96"/>
      <c r="D82" s="95"/>
      <c r="E82" s="96"/>
      <c r="F82" s="97"/>
      <c r="G82" s="98"/>
      <c r="H82" s="10"/>
    </row>
    <row r="83" spans="1:8" ht="15.6" x14ac:dyDescent="0.3">
      <c r="A83" s="119"/>
      <c r="B83" s="95"/>
      <c r="C83" s="96"/>
      <c r="D83" s="95"/>
      <c r="E83" s="96"/>
      <c r="F83" s="97"/>
      <c r="G83" s="98"/>
      <c r="H83" s="10"/>
    </row>
    <row r="84" spans="1:8" ht="15.6" x14ac:dyDescent="0.3">
      <c r="A84" s="119"/>
      <c r="B84" s="95"/>
      <c r="C84" s="96"/>
      <c r="D84" s="95"/>
      <c r="E84" s="96"/>
      <c r="F84" s="95"/>
      <c r="G84" s="96"/>
      <c r="H84" s="10"/>
    </row>
    <row r="85" spans="1:8" ht="15.6" x14ac:dyDescent="0.3">
      <c r="A85" s="119"/>
      <c r="B85" s="95"/>
      <c r="C85" s="96"/>
      <c r="D85" s="95"/>
      <c r="E85" s="96"/>
      <c r="F85" s="95"/>
      <c r="G85" s="96"/>
      <c r="H85" s="10"/>
    </row>
    <row r="86" spans="1:8" ht="15.6" x14ac:dyDescent="0.3">
      <c r="A86" s="119"/>
      <c r="B86" s="107"/>
      <c r="C86" s="108"/>
      <c r="D86" s="107"/>
      <c r="E86" s="108"/>
      <c r="F86" s="107"/>
      <c r="G86" s="108"/>
      <c r="H86" s="10"/>
    </row>
    <row r="87" spans="1:8" ht="15.6" x14ac:dyDescent="0.3">
      <c r="A87" s="119"/>
      <c r="B87" s="19"/>
      <c r="C87" s="19"/>
      <c r="D87" s="19"/>
      <c r="E87" s="19"/>
      <c r="F87" s="19"/>
      <c r="G87" s="19"/>
      <c r="H87" s="2"/>
    </row>
    <row r="88" spans="1:8" ht="21" x14ac:dyDescent="0.3">
      <c r="A88" s="119"/>
      <c r="B88" s="27" t="s">
        <v>41</v>
      </c>
      <c r="C88" s="2"/>
      <c r="D88" s="2"/>
      <c r="E88" s="2"/>
      <c r="F88" s="2"/>
      <c r="G88" s="2"/>
      <c r="H88" s="2"/>
    </row>
    <row r="89" spans="1:8" ht="36" customHeight="1" x14ac:dyDescent="0.3">
      <c r="A89" s="119"/>
      <c r="B89" s="100" t="s">
        <v>42</v>
      </c>
      <c r="C89" s="100"/>
      <c r="D89" s="100"/>
      <c r="E89" s="100"/>
      <c r="F89" s="100"/>
      <c r="G89" s="100"/>
      <c r="H89" s="2"/>
    </row>
    <row r="90" spans="1:8" ht="15.6" x14ac:dyDescent="0.3">
      <c r="A90" s="119"/>
      <c r="B90" s="2"/>
      <c r="C90" s="2"/>
      <c r="D90" s="2"/>
      <c r="E90" s="2"/>
      <c r="F90" s="2"/>
      <c r="G90" s="2"/>
      <c r="H90" s="2"/>
    </row>
    <row r="91" spans="1:8" ht="21" x14ac:dyDescent="0.3">
      <c r="A91" s="119"/>
      <c r="B91" s="101" t="s">
        <v>43</v>
      </c>
      <c r="C91" s="101"/>
      <c r="D91" s="39" t="s">
        <v>44</v>
      </c>
      <c r="E91" s="39" t="s">
        <v>45</v>
      </c>
      <c r="F91" s="101" t="s">
        <v>46</v>
      </c>
      <c r="G91" s="101"/>
      <c r="H91" s="2"/>
    </row>
    <row r="92" spans="1:8" ht="18" x14ac:dyDescent="0.3">
      <c r="A92" s="119"/>
      <c r="B92" s="42"/>
      <c r="C92" s="42"/>
      <c r="D92" s="42"/>
      <c r="E92" s="42"/>
      <c r="F92" s="42"/>
      <c r="G92" s="42"/>
      <c r="H92" s="2"/>
    </row>
    <row r="93" spans="1:8" ht="18" x14ac:dyDescent="0.3">
      <c r="A93" s="119"/>
      <c r="B93" s="102" t="s">
        <v>47</v>
      </c>
      <c r="C93" s="102"/>
      <c r="D93" s="102"/>
      <c r="E93" s="102"/>
      <c r="F93" s="102"/>
      <c r="G93" s="102"/>
      <c r="H93" s="2"/>
    </row>
    <row r="94" spans="1:8" ht="15.6" x14ac:dyDescent="0.3">
      <c r="A94" s="119"/>
      <c r="B94" s="103" t="s">
        <v>75</v>
      </c>
      <c r="C94" s="104"/>
      <c r="D94" s="28">
        <v>800</v>
      </c>
      <c r="E94" s="29">
        <v>2</v>
      </c>
      <c r="F94" s="105">
        <f t="shared" ref="F94:F103" si="0">D94*E94</f>
        <v>1600</v>
      </c>
      <c r="G94" s="106"/>
      <c r="H94" s="10"/>
    </row>
    <row r="95" spans="1:8" ht="33" customHeight="1" x14ac:dyDescent="0.3">
      <c r="A95" s="119"/>
      <c r="B95" s="109" t="s">
        <v>76</v>
      </c>
      <c r="C95" s="110"/>
      <c r="D95" s="28">
        <v>200</v>
      </c>
      <c r="E95" s="29">
        <v>3</v>
      </c>
      <c r="F95" s="105">
        <f t="shared" si="0"/>
        <v>600</v>
      </c>
      <c r="G95" s="106"/>
      <c r="H95" s="10"/>
    </row>
    <row r="96" spans="1:8" ht="15.6" x14ac:dyDescent="0.3">
      <c r="A96" s="119"/>
      <c r="B96" s="103" t="s">
        <v>78</v>
      </c>
      <c r="C96" s="104"/>
      <c r="D96" s="28">
        <v>8</v>
      </c>
      <c r="E96" s="29">
        <v>100</v>
      </c>
      <c r="F96" s="105">
        <f t="shared" si="0"/>
        <v>800</v>
      </c>
      <c r="G96" s="106"/>
      <c r="H96" s="10"/>
    </row>
    <row r="97" spans="1:9" ht="15.6" x14ac:dyDescent="0.3">
      <c r="A97" s="119"/>
      <c r="B97" s="103" t="s">
        <v>79</v>
      </c>
      <c r="C97" s="104"/>
      <c r="D97" s="28">
        <v>2</v>
      </c>
      <c r="E97" s="29">
        <v>250</v>
      </c>
      <c r="F97" s="105">
        <f t="shared" si="0"/>
        <v>500</v>
      </c>
      <c r="G97" s="106"/>
      <c r="H97" s="10"/>
    </row>
    <row r="98" spans="1:9" ht="15.6" x14ac:dyDescent="0.3">
      <c r="A98" s="119"/>
      <c r="B98" s="103" t="s">
        <v>80</v>
      </c>
      <c r="C98" s="104"/>
      <c r="D98" s="28">
        <v>1.75</v>
      </c>
      <c r="E98" s="29">
        <v>1600</v>
      </c>
      <c r="F98" s="105">
        <f t="shared" si="0"/>
        <v>2800</v>
      </c>
      <c r="G98" s="106"/>
      <c r="H98" s="10"/>
    </row>
    <row r="99" spans="1:9" ht="15.6" x14ac:dyDescent="0.3">
      <c r="A99" s="119"/>
      <c r="B99" s="103" t="s">
        <v>81</v>
      </c>
      <c r="C99" s="104"/>
      <c r="D99" s="28">
        <v>3</v>
      </c>
      <c r="E99" s="29">
        <v>900</v>
      </c>
      <c r="F99" s="105">
        <f t="shared" si="0"/>
        <v>2700</v>
      </c>
      <c r="G99" s="106"/>
      <c r="H99" s="10"/>
    </row>
    <row r="100" spans="1:9" ht="15.6" x14ac:dyDescent="0.3">
      <c r="A100" s="119"/>
      <c r="B100" s="103"/>
      <c r="C100" s="104"/>
      <c r="D100" s="28"/>
      <c r="E100" s="29"/>
      <c r="F100" s="105">
        <f t="shared" si="0"/>
        <v>0</v>
      </c>
      <c r="G100" s="106"/>
      <c r="H100" s="10"/>
    </row>
    <row r="101" spans="1:9" s="139" customFormat="1" ht="132.6" customHeight="1" x14ac:dyDescent="0.3">
      <c r="A101" s="119"/>
      <c r="B101" s="109" t="s">
        <v>108</v>
      </c>
      <c r="C101" s="110"/>
      <c r="D101" s="133"/>
      <c r="E101" s="134"/>
      <c r="F101" s="135">
        <f t="shared" si="0"/>
        <v>0</v>
      </c>
      <c r="G101" s="136"/>
      <c r="H101" s="137"/>
      <c r="I101" s="138"/>
    </row>
    <row r="102" spans="1:9" s="139" customFormat="1" ht="33" customHeight="1" x14ac:dyDescent="0.3">
      <c r="A102" s="119"/>
      <c r="B102" s="109" t="s">
        <v>109</v>
      </c>
      <c r="C102" s="110"/>
      <c r="D102" s="133"/>
      <c r="E102" s="134"/>
      <c r="F102" s="135">
        <f t="shared" si="0"/>
        <v>0</v>
      </c>
      <c r="G102" s="136"/>
      <c r="H102" s="137"/>
      <c r="I102" s="138"/>
    </row>
    <row r="103" spans="1:9" ht="16.2" thickBot="1" x14ac:dyDescent="0.35">
      <c r="A103" s="119"/>
      <c r="B103" s="103"/>
      <c r="C103" s="104"/>
      <c r="D103" s="28"/>
      <c r="E103" s="29"/>
      <c r="F103" s="113">
        <f t="shared" si="0"/>
        <v>0</v>
      </c>
      <c r="G103" s="114"/>
      <c r="H103" s="10"/>
    </row>
    <row r="104" spans="1:9" ht="16.2" thickBot="1" x14ac:dyDescent="0.35">
      <c r="A104" s="119"/>
      <c r="B104" s="19"/>
      <c r="C104" s="19"/>
      <c r="D104" s="19"/>
      <c r="E104" s="30" t="s">
        <v>48</v>
      </c>
      <c r="F104" s="111">
        <f>SUM(F94:G103)</f>
        <v>9000</v>
      </c>
      <c r="G104" s="112"/>
      <c r="H104" s="5"/>
    </row>
    <row r="105" spans="1:9" ht="15.6" x14ac:dyDescent="0.3">
      <c r="A105" s="119"/>
      <c r="B105" s="2"/>
      <c r="C105" s="2"/>
      <c r="D105" s="2"/>
      <c r="E105" s="40"/>
      <c r="F105" s="31"/>
      <c r="G105" s="31"/>
      <c r="H105" s="2"/>
    </row>
    <row r="106" spans="1:9" ht="18" x14ac:dyDescent="0.3">
      <c r="A106" s="119"/>
      <c r="B106" s="102" t="s">
        <v>49</v>
      </c>
      <c r="C106" s="102"/>
      <c r="D106" s="102"/>
      <c r="E106" s="102"/>
      <c r="F106" s="102"/>
      <c r="G106" s="102"/>
      <c r="H106" s="2"/>
    </row>
    <row r="107" spans="1:9" ht="15.6" x14ac:dyDescent="0.3">
      <c r="A107" s="119"/>
      <c r="B107" s="103" t="s">
        <v>77</v>
      </c>
      <c r="C107" s="104"/>
      <c r="D107" s="28">
        <v>150</v>
      </c>
      <c r="E107" s="29">
        <v>3</v>
      </c>
      <c r="F107" s="105">
        <f t="shared" ref="F107:F116" si="1">D107*E107</f>
        <v>450</v>
      </c>
      <c r="G107" s="106"/>
      <c r="H107" s="10"/>
    </row>
    <row r="108" spans="1:9" ht="15.6" x14ac:dyDescent="0.3">
      <c r="A108" s="119"/>
      <c r="B108" s="103"/>
      <c r="C108" s="104"/>
      <c r="D108" s="28"/>
      <c r="E108" s="29"/>
      <c r="F108" s="105">
        <f t="shared" si="1"/>
        <v>0</v>
      </c>
      <c r="G108" s="106"/>
      <c r="H108" s="10"/>
    </row>
    <row r="109" spans="1:9" ht="15.6" x14ac:dyDescent="0.3">
      <c r="A109" s="119"/>
      <c r="B109" s="103"/>
      <c r="C109" s="104"/>
      <c r="D109" s="28"/>
      <c r="E109" s="29"/>
      <c r="F109" s="105">
        <f t="shared" si="1"/>
        <v>0</v>
      </c>
      <c r="G109" s="106"/>
      <c r="H109" s="10"/>
    </row>
    <row r="110" spans="1:9" ht="15.6" x14ac:dyDescent="0.3">
      <c r="A110" s="119"/>
      <c r="B110" s="103"/>
      <c r="C110" s="104"/>
      <c r="D110" s="28"/>
      <c r="E110" s="29"/>
      <c r="F110" s="105">
        <f t="shared" si="1"/>
        <v>0</v>
      </c>
      <c r="G110" s="106"/>
      <c r="H110" s="10"/>
    </row>
    <row r="111" spans="1:9" ht="15.6" x14ac:dyDescent="0.3">
      <c r="A111" s="119"/>
      <c r="B111" s="103"/>
      <c r="C111" s="104"/>
      <c r="D111" s="28"/>
      <c r="E111" s="29"/>
      <c r="F111" s="105">
        <f t="shared" si="1"/>
        <v>0</v>
      </c>
      <c r="G111" s="106"/>
      <c r="H111" s="10"/>
    </row>
    <row r="112" spans="1:9" ht="15.6" x14ac:dyDescent="0.3">
      <c r="A112" s="119"/>
      <c r="B112" s="103"/>
      <c r="C112" s="104"/>
      <c r="D112" s="28"/>
      <c r="E112" s="29"/>
      <c r="F112" s="105">
        <f t="shared" si="1"/>
        <v>0</v>
      </c>
      <c r="G112" s="106"/>
      <c r="H112" s="10"/>
    </row>
    <row r="113" spans="1:8" ht="15.6" x14ac:dyDescent="0.3">
      <c r="A113" s="119"/>
      <c r="B113" s="103"/>
      <c r="C113" s="104"/>
      <c r="D113" s="28"/>
      <c r="E113" s="29"/>
      <c r="F113" s="105">
        <f t="shared" si="1"/>
        <v>0</v>
      </c>
      <c r="G113" s="106"/>
      <c r="H113" s="10"/>
    </row>
    <row r="114" spans="1:8" ht="15.6" x14ac:dyDescent="0.3">
      <c r="A114" s="119"/>
      <c r="B114" s="103"/>
      <c r="C114" s="104"/>
      <c r="D114" s="28"/>
      <c r="E114" s="29"/>
      <c r="F114" s="105">
        <f t="shared" si="1"/>
        <v>0</v>
      </c>
      <c r="G114" s="106"/>
      <c r="H114" s="10"/>
    </row>
    <row r="115" spans="1:8" ht="15.6" x14ac:dyDescent="0.3">
      <c r="A115" s="119"/>
      <c r="B115" s="103"/>
      <c r="C115" s="104"/>
      <c r="D115" s="28"/>
      <c r="E115" s="29"/>
      <c r="F115" s="105">
        <f t="shared" si="1"/>
        <v>0</v>
      </c>
      <c r="G115" s="106"/>
      <c r="H115" s="10"/>
    </row>
    <row r="116" spans="1:8" ht="15.6" x14ac:dyDescent="0.3">
      <c r="A116" s="119"/>
      <c r="B116" s="103"/>
      <c r="C116" s="104"/>
      <c r="D116" s="28"/>
      <c r="E116" s="29"/>
      <c r="F116" s="105">
        <f t="shared" si="1"/>
        <v>0</v>
      </c>
      <c r="G116" s="106"/>
      <c r="H116" s="10"/>
    </row>
    <row r="117" spans="1:8" ht="16.2" thickBot="1" x14ac:dyDescent="0.35">
      <c r="A117" s="119"/>
      <c r="B117" s="24"/>
      <c r="C117" s="24"/>
      <c r="D117" s="32"/>
      <c r="E117" s="30" t="s">
        <v>48</v>
      </c>
      <c r="F117" s="115">
        <f>SUM(F107:G116)</f>
        <v>450</v>
      </c>
      <c r="G117" s="116"/>
      <c r="H117" s="5"/>
    </row>
    <row r="118" spans="1:8" ht="15.6" x14ac:dyDescent="0.3">
      <c r="A118" s="119"/>
      <c r="B118" s="33"/>
      <c r="C118" s="33"/>
      <c r="D118" s="34"/>
      <c r="E118" s="40"/>
      <c r="F118" s="31"/>
      <c r="G118" s="31"/>
      <c r="H118" s="2"/>
    </row>
    <row r="119" spans="1:8" ht="18" x14ac:dyDescent="0.3">
      <c r="A119" s="119"/>
      <c r="B119" s="102" t="s">
        <v>50</v>
      </c>
      <c r="C119" s="102"/>
      <c r="D119" s="102"/>
      <c r="E119" s="102"/>
      <c r="F119" s="102"/>
      <c r="G119" s="102"/>
      <c r="H119" s="2"/>
    </row>
    <row r="120" spans="1:8" ht="15.6" x14ac:dyDescent="0.3">
      <c r="A120" s="119"/>
      <c r="B120" s="103" t="s">
        <v>84</v>
      </c>
      <c r="C120" s="104"/>
      <c r="D120" s="28">
        <v>10.5</v>
      </c>
      <c r="E120" s="29">
        <v>956</v>
      </c>
      <c r="F120" s="105">
        <f t="shared" ref="F120:F129" si="2">D120*E120</f>
        <v>10038</v>
      </c>
      <c r="G120" s="106"/>
      <c r="H120" s="10"/>
    </row>
    <row r="121" spans="1:8" ht="147.6" customHeight="1" x14ac:dyDescent="0.3">
      <c r="A121" s="119"/>
      <c r="B121" s="109" t="s">
        <v>123</v>
      </c>
      <c r="C121" s="110"/>
      <c r="D121" s="28"/>
      <c r="E121" s="29"/>
      <c r="F121" s="105">
        <f t="shared" si="2"/>
        <v>0</v>
      </c>
      <c r="G121" s="106"/>
      <c r="H121" s="10"/>
    </row>
    <row r="122" spans="1:8" ht="15.6" x14ac:dyDescent="0.3">
      <c r="A122" s="119"/>
      <c r="B122" s="103"/>
      <c r="C122" s="104"/>
      <c r="D122" s="28"/>
      <c r="E122" s="29"/>
      <c r="F122" s="105">
        <f t="shared" si="2"/>
        <v>0</v>
      </c>
      <c r="G122" s="106"/>
      <c r="H122" s="10"/>
    </row>
    <row r="123" spans="1:8" ht="15.6" x14ac:dyDescent="0.3">
      <c r="A123" s="119"/>
      <c r="B123" s="103"/>
      <c r="C123" s="104"/>
      <c r="D123" s="28"/>
      <c r="E123" s="29"/>
      <c r="F123" s="105">
        <f t="shared" si="2"/>
        <v>0</v>
      </c>
      <c r="G123" s="106"/>
      <c r="H123" s="10"/>
    </row>
    <row r="124" spans="1:8" ht="15.6" x14ac:dyDescent="0.3">
      <c r="A124" s="119"/>
      <c r="B124" s="103"/>
      <c r="C124" s="104"/>
      <c r="D124" s="28"/>
      <c r="E124" s="29"/>
      <c r="F124" s="105">
        <f t="shared" si="2"/>
        <v>0</v>
      </c>
      <c r="G124" s="106"/>
      <c r="H124" s="10"/>
    </row>
    <row r="125" spans="1:8" ht="15.6" x14ac:dyDescent="0.3">
      <c r="A125" s="119"/>
      <c r="B125" s="103"/>
      <c r="C125" s="104"/>
      <c r="D125" s="28"/>
      <c r="E125" s="29"/>
      <c r="F125" s="105">
        <f t="shared" si="2"/>
        <v>0</v>
      </c>
      <c r="G125" s="106"/>
      <c r="H125" s="10"/>
    </row>
    <row r="126" spans="1:8" ht="15.6" x14ac:dyDescent="0.3">
      <c r="A126" s="119"/>
      <c r="B126" s="103"/>
      <c r="C126" s="104"/>
      <c r="D126" s="28"/>
      <c r="E126" s="29"/>
      <c r="F126" s="105">
        <f t="shared" si="2"/>
        <v>0</v>
      </c>
      <c r="G126" s="106"/>
      <c r="H126" s="10"/>
    </row>
    <row r="127" spans="1:8" ht="15.6" x14ac:dyDescent="0.3">
      <c r="A127" s="119"/>
      <c r="B127" s="103"/>
      <c r="C127" s="104"/>
      <c r="D127" s="28"/>
      <c r="E127" s="29"/>
      <c r="F127" s="105">
        <f t="shared" si="2"/>
        <v>0</v>
      </c>
      <c r="G127" s="106"/>
      <c r="H127" s="10"/>
    </row>
    <row r="128" spans="1:8" ht="15.6" x14ac:dyDescent="0.3">
      <c r="A128" s="119"/>
      <c r="B128" s="103"/>
      <c r="C128" s="104"/>
      <c r="D128" s="28"/>
      <c r="E128" s="29"/>
      <c r="F128" s="105">
        <f t="shared" si="2"/>
        <v>0</v>
      </c>
      <c r="G128" s="106"/>
      <c r="H128" s="10"/>
    </row>
    <row r="129" spans="1:8" ht="15.6" x14ac:dyDescent="0.3">
      <c r="A129" s="119"/>
      <c r="B129" s="103"/>
      <c r="C129" s="104"/>
      <c r="D129" s="28"/>
      <c r="E129" s="29"/>
      <c r="F129" s="105">
        <f t="shared" si="2"/>
        <v>0</v>
      </c>
      <c r="G129" s="106"/>
      <c r="H129" s="10"/>
    </row>
    <row r="130" spans="1:8" ht="16.2" thickBot="1" x14ac:dyDescent="0.35">
      <c r="A130" s="119"/>
      <c r="B130" s="24"/>
      <c r="C130" s="24"/>
      <c r="D130" s="32"/>
      <c r="E130" s="30" t="s">
        <v>48</v>
      </c>
      <c r="F130" s="115">
        <f>SUM(F120:G129)</f>
        <v>10038</v>
      </c>
      <c r="G130" s="116"/>
      <c r="H130" s="5"/>
    </row>
    <row r="131" spans="1:8" ht="15.6" x14ac:dyDescent="0.3">
      <c r="A131" s="119"/>
      <c r="B131" s="33"/>
      <c r="C131" s="33"/>
      <c r="D131" s="34"/>
      <c r="E131" s="40"/>
      <c r="F131" s="31"/>
      <c r="G131" s="31"/>
      <c r="H131" s="2"/>
    </row>
    <row r="132" spans="1:8" ht="18" x14ac:dyDescent="0.3">
      <c r="A132" s="119"/>
      <c r="B132" s="102" t="s">
        <v>51</v>
      </c>
      <c r="C132" s="102"/>
      <c r="D132" s="102"/>
      <c r="E132" s="102"/>
      <c r="F132" s="102"/>
      <c r="G132" s="102"/>
      <c r="H132" s="2"/>
    </row>
    <row r="133" spans="1:8" ht="15.6" x14ac:dyDescent="0.3">
      <c r="A133" s="119"/>
      <c r="B133" s="103"/>
      <c r="C133" s="104"/>
      <c r="D133" s="28"/>
      <c r="E133" s="29"/>
      <c r="F133" s="105">
        <f t="shared" ref="F133:F142" si="3">D133*E133</f>
        <v>0</v>
      </c>
      <c r="G133" s="106"/>
      <c r="H133" s="10"/>
    </row>
    <row r="134" spans="1:8" ht="15.6" x14ac:dyDescent="0.3">
      <c r="A134" s="119"/>
      <c r="B134" s="103"/>
      <c r="C134" s="104"/>
      <c r="D134" s="28"/>
      <c r="E134" s="29"/>
      <c r="F134" s="105">
        <f t="shared" si="3"/>
        <v>0</v>
      </c>
      <c r="G134" s="106"/>
      <c r="H134" s="10"/>
    </row>
    <row r="135" spans="1:8" ht="15.6" x14ac:dyDescent="0.3">
      <c r="A135" s="119"/>
      <c r="B135" s="103"/>
      <c r="C135" s="104"/>
      <c r="D135" s="28"/>
      <c r="E135" s="29"/>
      <c r="F135" s="105">
        <f t="shared" si="3"/>
        <v>0</v>
      </c>
      <c r="G135" s="106"/>
      <c r="H135" s="10"/>
    </row>
    <row r="136" spans="1:8" ht="15.6" x14ac:dyDescent="0.3">
      <c r="A136" s="119"/>
      <c r="B136" s="103"/>
      <c r="C136" s="104"/>
      <c r="D136" s="28"/>
      <c r="E136" s="29"/>
      <c r="F136" s="105">
        <f t="shared" si="3"/>
        <v>0</v>
      </c>
      <c r="G136" s="106"/>
      <c r="H136" s="10"/>
    </row>
    <row r="137" spans="1:8" ht="15.6" x14ac:dyDescent="0.3">
      <c r="A137" s="119"/>
      <c r="B137" s="103"/>
      <c r="C137" s="104"/>
      <c r="D137" s="28"/>
      <c r="E137" s="29"/>
      <c r="F137" s="105">
        <f t="shared" si="3"/>
        <v>0</v>
      </c>
      <c r="G137" s="106"/>
      <c r="H137" s="10"/>
    </row>
    <row r="138" spans="1:8" ht="15.6" x14ac:dyDescent="0.3">
      <c r="A138" s="119"/>
      <c r="B138" s="103"/>
      <c r="C138" s="104"/>
      <c r="D138" s="28"/>
      <c r="E138" s="29"/>
      <c r="F138" s="105">
        <f t="shared" si="3"/>
        <v>0</v>
      </c>
      <c r="G138" s="106"/>
      <c r="H138" s="10"/>
    </row>
    <row r="139" spans="1:8" ht="15.6" x14ac:dyDescent="0.3">
      <c r="A139" s="119"/>
      <c r="B139" s="103"/>
      <c r="C139" s="104"/>
      <c r="D139" s="28"/>
      <c r="E139" s="29"/>
      <c r="F139" s="105">
        <f t="shared" si="3"/>
        <v>0</v>
      </c>
      <c r="G139" s="106"/>
      <c r="H139" s="10"/>
    </row>
    <row r="140" spans="1:8" ht="15.6" x14ac:dyDescent="0.3">
      <c r="A140" s="119"/>
      <c r="B140" s="103"/>
      <c r="C140" s="104"/>
      <c r="D140" s="28"/>
      <c r="E140" s="29"/>
      <c r="F140" s="105">
        <f t="shared" si="3"/>
        <v>0</v>
      </c>
      <c r="G140" s="106"/>
      <c r="H140" s="10"/>
    </row>
    <row r="141" spans="1:8" ht="15.6" x14ac:dyDescent="0.3">
      <c r="A141" s="119"/>
      <c r="B141" s="103"/>
      <c r="C141" s="104"/>
      <c r="D141" s="28"/>
      <c r="E141" s="29"/>
      <c r="F141" s="105">
        <f t="shared" si="3"/>
        <v>0</v>
      </c>
      <c r="G141" s="106"/>
      <c r="H141" s="10"/>
    </row>
    <row r="142" spans="1:8" ht="15.6" x14ac:dyDescent="0.3">
      <c r="A142" s="119"/>
      <c r="B142" s="103"/>
      <c r="C142" s="104"/>
      <c r="D142" s="28"/>
      <c r="E142" s="29"/>
      <c r="F142" s="105">
        <f t="shared" si="3"/>
        <v>0</v>
      </c>
      <c r="G142" s="106"/>
      <c r="H142" s="10"/>
    </row>
    <row r="143" spans="1:8" ht="16.2" thickBot="1" x14ac:dyDescent="0.35">
      <c r="A143" s="119"/>
      <c r="B143" s="24"/>
      <c r="C143" s="24"/>
      <c r="D143" s="32"/>
      <c r="E143" s="30" t="s">
        <v>48</v>
      </c>
      <c r="F143" s="115">
        <f>SUM(F133:G142)</f>
        <v>0</v>
      </c>
      <c r="G143" s="116"/>
      <c r="H143" s="5"/>
    </row>
    <row r="144" spans="1:8" ht="15.6" x14ac:dyDescent="0.3">
      <c r="A144" s="119"/>
      <c r="B144" s="33"/>
      <c r="C144" s="33"/>
      <c r="D144" s="34"/>
      <c r="E144" s="40"/>
      <c r="F144" s="31"/>
      <c r="G144" s="31"/>
      <c r="H144" s="2"/>
    </row>
    <row r="145" spans="1:9" ht="18" x14ac:dyDescent="0.3">
      <c r="A145" s="119"/>
      <c r="B145" s="102" t="s">
        <v>52</v>
      </c>
      <c r="C145" s="102"/>
      <c r="D145" s="102"/>
      <c r="E145" s="102"/>
      <c r="F145" s="102"/>
      <c r="G145" s="102"/>
      <c r="H145" s="2"/>
    </row>
    <row r="146" spans="1:9" s="139" customFormat="1" ht="48" customHeight="1" x14ac:dyDescent="0.3">
      <c r="A146" s="119"/>
      <c r="B146" s="109" t="s">
        <v>106</v>
      </c>
      <c r="C146" s="110"/>
      <c r="D146" s="133">
        <v>256</v>
      </c>
      <c r="E146" s="134">
        <v>2</v>
      </c>
      <c r="F146" s="135">
        <f t="shared" ref="F146:F155" si="4">D146*E146</f>
        <v>512</v>
      </c>
      <c r="G146" s="136"/>
      <c r="H146" s="137"/>
      <c r="I146" s="138"/>
    </row>
    <row r="147" spans="1:9" ht="15.6" x14ac:dyDescent="0.3">
      <c r="A147" s="119"/>
      <c r="B147" s="103"/>
      <c r="C147" s="104"/>
      <c r="D147" s="28"/>
      <c r="E147" s="29"/>
      <c r="F147" s="105">
        <f t="shared" si="4"/>
        <v>0</v>
      </c>
      <c r="G147" s="106"/>
      <c r="H147" s="10"/>
    </row>
    <row r="148" spans="1:9" ht="15.6" x14ac:dyDescent="0.3">
      <c r="A148" s="119"/>
      <c r="B148" s="103"/>
      <c r="C148" s="104"/>
      <c r="D148" s="28"/>
      <c r="E148" s="29"/>
      <c r="F148" s="105">
        <f t="shared" si="4"/>
        <v>0</v>
      </c>
      <c r="G148" s="106"/>
      <c r="H148" s="10"/>
    </row>
    <row r="149" spans="1:9" ht="15.6" x14ac:dyDescent="0.3">
      <c r="A149" s="119"/>
      <c r="B149" s="103"/>
      <c r="C149" s="104"/>
      <c r="D149" s="28"/>
      <c r="E149" s="29"/>
      <c r="F149" s="105">
        <f t="shared" si="4"/>
        <v>0</v>
      </c>
      <c r="G149" s="106"/>
      <c r="H149" s="10"/>
    </row>
    <row r="150" spans="1:9" ht="15.6" x14ac:dyDescent="0.3">
      <c r="A150" s="119"/>
      <c r="B150" s="103"/>
      <c r="C150" s="104"/>
      <c r="D150" s="28"/>
      <c r="E150" s="29"/>
      <c r="F150" s="105">
        <f t="shared" si="4"/>
        <v>0</v>
      </c>
      <c r="G150" s="106"/>
      <c r="H150" s="10"/>
    </row>
    <row r="151" spans="1:9" ht="15.6" x14ac:dyDescent="0.3">
      <c r="A151" s="119"/>
      <c r="B151" s="103"/>
      <c r="C151" s="104"/>
      <c r="D151" s="28"/>
      <c r="E151" s="29"/>
      <c r="F151" s="105">
        <f t="shared" si="4"/>
        <v>0</v>
      </c>
      <c r="G151" s="106"/>
      <c r="H151" s="10"/>
    </row>
    <row r="152" spans="1:9" ht="15.6" x14ac:dyDescent="0.3">
      <c r="A152" s="119"/>
      <c r="B152" s="103"/>
      <c r="C152" s="104"/>
      <c r="D152" s="28"/>
      <c r="E152" s="29"/>
      <c r="F152" s="105">
        <f t="shared" si="4"/>
        <v>0</v>
      </c>
      <c r="G152" s="106"/>
      <c r="H152" s="10"/>
    </row>
    <row r="153" spans="1:9" ht="15.6" x14ac:dyDescent="0.3">
      <c r="A153" s="119"/>
      <c r="B153" s="103"/>
      <c r="C153" s="104"/>
      <c r="D153" s="28"/>
      <c r="E153" s="29"/>
      <c r="F153" s="105">
        <f t="shared" si="4"/>
        <v>0</v>
      </c>
      <c r="G153" s="106"/>
      <c r="H153" s="10"/>
    </row>
    <row r="154" spans="1:9" ht="15.6" x14ac:dyDescent="0.3">
      <c r="A154" s="119"/>
      <c r="B154" s="103"/>
      <c r="C154" s="104"/>
      <c r="D154" s="28"/>
      <c r="E154" s="29"/>
      <c r="F154" s="105">
        <f t="shared" si="4"/>
        <v>0</v>
      </c>
      <c r="G154" s="106"/>
      <c r="H154" s="10"/>
    </row>
    <row r="155" spans="1:9" ht="15.6" x14ac:dyDescent="0.3">
      <c r="A155" s="119"/>
      <c r="B155" s="103"/>
      <c r="C155" s="104"/>
      <c r="D155" s="28"/>
      <c r="E155" s="29"/>
      <c r="F155" s="105">
        <f t="shared" si="4"/>
        <v>0</v>
      </c>
      <c r="G155" s="106"/>
      <c r="H155" s="10"/>
    </row>
    <row r="156" spans="1:9" ht="16.2" thickBot="1" x14ac:dyDescent="0.35">
      <c r="A156" s="119"/>
      <c r="B156" s="24"/>
      <c r="C156" s="24"/>
      <c r="D156" s="32"/>
      <c r="E156" s="30" t="s">
        <v>48</v>
      </c>
      <c r="F156" s="115">
        <f>SUM(F146:G155)</f>
        <v>512</v>
      </c>
      <c r="G156" s="116"/>
      <c r="H156" s="5"/>
    </row>
    <row r="157" spans="1:9" ht="16.2" thickBot="1" x14ac:dyDescent="0.35">
      <c r="A157" s="119"/>
      <c r="B157" s="33"/>
      <c r="C157" s="33"/>
      <c r="D157" s="34"/>
      <c r="E157" s="2"/>
      <c r="F157" s="35"/>
      <c r="G157" s="35"/>
      <c r="H157" s="2"/>
    </row>
    <row r="158" spans="1:9" ht="21.6" thickBot="1" x14ac:dyDescent="0.35">
      <c r="A158" s="119"/>
      <c r="B158" s="33"/>
      <c r="C158" s="33"/>
      <c r="D158" s="34"/>
      <c r="E158" s="36" t="s">
        <v>53</v>
      </c>
      <c r="F158" s="117">
        <f>SUM(F156,F143,F130,F117,F104,)</f>
        <v>20000</v>
      </c>
      <c r="G158" s="118"/>
      <c r="H158" s="5"/>
    </row>
    <row r="159" spans="1:9" ht="15.6" x14ac:dyDescent="0.3">
      <c r="A159" s="119"/>
      <c r="B159" s="33"/>
      <c r="C159" s="33"/>
      <c r="D159" s="34"/>
      <c r="E159" s="2"/>
      <c r="F159" s="31"/>
      <c r="G159" s="31"/>
      <c r="H159" s="2"/>
    </row>
    <row r="160" spans="1:9" ht="35.25" customHeight="1" thickBot="1" x14ac:dyDescent="0.35">
      <c r="A160" s="119"/>
      <c r="B160" s="90" t="s">
        <v>54</v>
      </c>
      <c r="C160" s="90"/>
      <c r="D160" s="90"/>
      <c r="E160" s="90"/>
      <c r="F160" s="90"/>
      <c r="G160" s="90"/>
      <c r="H160" s="2"/>
    </row>
    <row r="161" spans="1:8" ht="79.5" customHeight="1" thickBot="1" x14ac:dyDescent="0.35">
      <c r="A161" s="119"/>
      <c r="B161" s="87" t="s">
        <v>112</v>
      </c>
      <c r="C161" s="88"/>
      <c r="D161" s="88"/>
      <c r="E161" s="88"/>
      <c r="F161" s="88"/>
      <c r="G161" s="89"/>
      <c r="H161" s="5"/>
    </row>
    <row r="162" spans="1:8" ht="15.6" x14ac:dyDescent="0.3">
      <c r="A162" s="119"/>
      <c r="B162" s="25"/>
      <c r="C162" s="25"/>
      <c r="D162" s="25"/>
      <c r="E162" s="25"/>
      <c r="F162" s="25"/>
      <c r="G162" s="25"/>
      <c r="H162" s="2"/>
    </row>
    <row r="163" spans="1:8" ht="16.5" customHeight="1" thickBot="1" x14ac:dyDescent="0.35">
      <c r="A163" s="119"/>
      <c r="B163" s="90" t="s">
        <v>55</v>
      </c>
      <c r="C163" s="90"/>
      <c r="D163" s="90"/>
      <c r="E163" s="90"/>
      <c r="F163" s="90"/>
      <c r="G163" s="90"/>
      <c r="H163" s="2"/>
    </row>
    <row r="164" spans="1:8" ht="60" customHeight="1" thickBot="1" x14ac:dyDescent="0.35">
      <c r="A164" s="119"/>
      <c r="B164" s="87" t="s">
        <v>85</v>
      </c>
      <c r="C164" s="88"/>
      <c r="D164" s="88"/>
      <c r="E164" s="88"/>
      <c r="F164" s="88"/>
      <c r="G164" s="89"/>
      <c r="H164" s="5"/>
    </row>
    <row r="165" spans="1:8" ht="15.6" x14ac:dyDescent="0.3">
      <c r="A165" s="119"/>
      <c r="B165" s="25"/>
      <c r="C165" s="25"/>
      <c r="D165" s="25"/>
      <c r="E165" s="25"/>
      <c r="F165" s="25"/>
      <c r="G165" s="25"/>
      <c r="H165" s="2"/>
    </row>
    <row r="166" spans="1:8" ht="15.6" x14ac:dyDescent="0.3">
      <c r="A166" s="119"/>
      <c r="B166" s="2"/>
      <c r="C166" s="2"/>
      <c r="D166" s="2"/>
      <c r="E166" s="2"/>
      <c r="F166" s="2"/>
      <c r="G166" s="2"/>
      <c r="H166" s="2"/>
    </row>
    <row r="167" spans="1:8" ht="25.8" x14ac:dyDescent="0.3">
      <c r="A167" s="119"/>
      <c r="B167" s="47" t="s">
        <v>66</v>
      </c>
      <c r="C167" s="41"/>
      <c r="D167" s="41"/>
      <c r="E167" s="41"/>
      <c r="F167" s="41"/>
      <c r="G167" s="41"/>
      <c r="H167" s="41"/>
    </row>
    <row r="168" spans="1:8" ht="15.6" x14ac:dyDescent="0.3">
      <c r="A168" s="119"/>
      <c r="B168" s="1"/>
      <c r="C168" s="1"/>
      <c r="D168" s="1"/>
      <c r="E168" s="1"/>
      <c r="F168" s="1"/>
      <c r="G168" s="1"/>
      <c r="H168" s="2"/>
    </row>
    <row r="169" spans="1:8" ht="33" customHeight="1" thickBot="1" x14ac:dyDescent="0.35">
      <c r="A169" s="119"/>
      <c r="B169" s="93" t="s">
        <v>70</v>
      </c>
      <c r="C169" s="93"/>
      <c r="D169" s="93"/>
      <c r="E169" s="93"/>
      <c r="F169" s="93"/>
      <c r="G169" s="93"/>
      <c r="H169" s="2"/>
    </row>
    <row r="170" spans="1:8" ht="61.5" customHeight="1" thickBot="1" x14ac:dyDescent="0.35">
      <c r="A170" s="119"/>
      <c r="B170" s="87" t="s">
        <v>113</v>
      </c>
      <c r="C170" s="88"/>
      <c r="D170" s="88"/>
      <c r="E170" s="88"/>
      <c r="F170" s="88"/>
      <c r="G170" s="89"/>
      <c r="H170" s="5"/>
    </row>
    <row r="171" spans="1:8" ht="15.6" x14ac:dyDescent="0.3">
      <c r="A171" s="119"/>
      <c r="B171" s="25"/>
      <c r="C171" s="25"/>
      <c r="D171" s="25"/>
      <c r="E171" s="25"/>
      <c r="F171" s="25"/>
      <c r="G171" s="25"/>
      <c r="H171" s="2"/>
    </row>
    <row r="172" spans="1:8" ht="16.5" customHeight="1" thickBot="1" x14ac:dyDescent="0.35">
      <c r="A172" s="119"/>
      <c r="B172" s="90" t="s">
        <v>55</v>
      </c>
      <c r="C172" s="90"/>
      <c r="D172" s="90"/>
      <c r="E172" s="90"/>
      <c r="F172" s="90"/>
      <c r="G172" s="90"/>
      <c r="H172" s="2"/>
    </row>
    <row r="173" spans="1:8" ht="57" customHeight="1" thickBot="1" x14ac:dyDescent="0.35">
      <c r="A173" s="119"/>
      <c r="B173" s="87" t="s">
        <v>114</v>
      </c>
      <c r="C173" s="88"/>
      <c r="D173" s="88"/>
      <c r="E173" s="88"/>
      <c r="F173" s="88"/>
      <c r="G173" s="89"/>
      <c r="H173" s="5"/>
    </row>
    <row r="174" spans="1:8" ht="15.75" customHeight="1" x14ac:dyDescent="0.3">
      <c r="A174" s="119"/>
      <c r="B174" s="122"/>
      <c r="C174" s="122"/>
      <c r="D174" s="122"/>
      <c r="E174" s="122"/>
      <c r="F174" s="122"/>
      <c r="G174" s="122"/>
      <c r="H174" s="2"/>
    </row>
    <row r="175" spans="1:8" ht="30" customHeight="1" x14ac:dyDescent="0.3">
      <c r="A175" s="119"/>
      <c r="B175" s="129" t="s">
        <v>58</v>
      </c>
      <c r="C175" s="129"/>
      <c r="D175" s="129"/>
      <c r="E175" s="129"/>
      <c r="F175" s="129"/>
      <c r="G175" s="129"/>
      <c r="H175" s="2"/>
    </row>
    <row r="176" spans="1:8" ht="7.5" customHeight="1" x14ac:dyDescent="0.3">
      <c r="A176" s="119"/>
      <c r="B176" s="124"/>
      <c r="C176" s="124"/>
      <c r="D176" s="126"/>
      <c r="E176" s="126"/>
      <c r="F176" s="124"/>
      <c r="G176" s="124"/>
      <c r="H176" s="2"/>
    </row>
    <row r="177" spans="1:8" ht="15.6" x14ac:dyDescent="0.3">
      <c r="A177" s="119"/>
      <c r="B177" s="124"/>
      <c r="C177" s="124"/>
      <c r="D177" s="38" t="s">
        <v>59</v>
      </c>
      <c r="E177" s="38" t="s">
        <v>62</v>
      </c>
      <c r="F177" s="124"/>
      <c r="G177" s="124"/>
      <c r="H177" s="2"/>
    </row>
    <row r="178" spans="1:8" ht="15.6" x14ac:dyDescent="0.3">
      <c r="A178" s="119"/>
      <c r="B178" s="124"/>
      <c r="C178" s="124"/>
      <c r="D178" s="48" t="s">
        <v>60</v>
      </c>
      <c r="E178" s="49" t="s">
        <v>63</v>
      </c>
      <c r="F178" s="124"/>
      <c r="G178" s="124"/>
      <c r="H178" s="2"/>
    </row>
    <row r="179" spans="1:8" ht="14.25" customHeight="1" x14ac:dyDescent="0.3">
      <c r="A179" s="119"/>
      <c r="B179" s="124"/>
      <c r="C179" s="124"/>
      <c r="D179" s="38" t="s">
        <v>61</v>
      </c>
      <c r="E179" s="38"/>
      <c r="F179" s="124"/>
      <c r="G179" s="124"/>
      <c r="H179" s="2"/>
    </row>
    <row r="180" spans="1:8" ht="6.75" customHeight="1" thickBot="1" x14ac:dyDescent="0.35">
      <c r="A180" s="119"/>
      <c r="B180" s="125"/>
      <c r="C180" s="125"/>
      <c r="D180" s="37"/>
      <c r="E180" s="37"/>
      <c r="F180" s="125"/>
      <c r="G180" s="125"/>
      <c r="H180" s="2"/>
    </row>
    <row r="181" spans="1:8" ht="108.6" customHeight="1" thickBot="1" x14ac:dyDescent="0.35">
      <c r="A181" s="119"/>
      <c r="B181" s="87" t="s">
        <v>124</v>
      </c>
      <c r="C181" s="88"/>
      <c r="D181" s="88"/>
      <c r="E181" s="88"/>
      <c r="F181" s="88"/>
      <c r="G181" s="89"/>
      <c r="H181" s="5"/>
    </row>
    <row r="182" spans="1:8" ht="15.6" x14ac:dyDescent="0.3">
      <c r="A182" s="119"/>
      <c r="B182" s="25"/>
      <c r="C182" s="25"/>
      <c r="D182" s="25"/>
      <c r="E182" s="25"/>
      <c r="F182" s="25"/>
      <c r="G182" s="25"/>
      <c r="H182" s="2"/>
    </row>
    <row r="183" spans="1:8" ht="16.5" customHeight="1" thickBot="1" x14ac:dyDescent="0.35">
      <c r="A183" s="119"/>
      <c r="B183" s="93" t="s">
        <v>67</v>
      </c>
      <c r="C183" s="93"/>
      <c r="D183" s="93"/>
      <c r="E183" s="93"/>
      <c r="F183" s="93"/>
      <c r="G183" s="93"/>
      <c r="H183" s="2"/>
    </row>
    <row r="184" spans="1:8" ht="120.6" customHeight="1" thickBot="1" x14ac:dyDescent="0.35">
      <c r="A184" s="119"/>
      <c r="B184" s="87" t="s">
        <v>125</v>
      </c>
      <c r="C184" s="88"/>
      <c r="D184" s="88"/>
      <c r="E184" s="88"/>
      <c r="F184" s="88"/>
      <c r="G184" s="89"/>
      <c r="H184" s="2"/>
    </row>
    <row r="185" spans="1:8" ht="15.6" x14ac:dyDescent="0.3">
      <c r="A185" s="119"/>
      <c r="B185" s="2"/>
      <c r="C185" s="2"/>
      <c r="D185" s="2"/>
      <c r="E185" s="2"/>
      <c r="F185" s="2"/>
      <c r="G185" s="2"/>
      <c r="H185" s="2"/>
    </row>
    <row r="186" spans="1:8" ht="54.75" customHeight="1" x14ac:dyDescent="0.3">
      <c r="A186" s="119"/>
      <c r="B186" s="100" t="s">
        <v>56</v>
      </c>
      <c r="C186" s="100"/>
      <c r="D186" s="100"/>
      <c r="E186" s="100"/>
      <c r="F186" s="100"/>
      <c r="G186" s="100"/>
      <c r="H186" s="2"/>
    </row>
    <row r="187" spans="1:8" ht="15.6" x14ac:dyDescent="0.3">
      <c r="A187" s="119"/>
      <c r="B187" s="2"/>
      <c r="C187" s="2"/>
      <c r="D187" s="2"/>
      <c r="E187" s="2"/>
      <c r="F187" s="2"/>
      <c r="G187" s="2"/>
      <c r="H187" s="2"/>
    </row>
    <row r="188" spans="1:8" ht="16.5" customHeight="1" thickBot="1" x14ac:dyDescent="0.35">
      <c r="A188" s="119"/>
      <c r="B188" s="127" t="s">
        <v>57</v>
      </c>
      <c r="C188" s="127"/>
      <c r="D188" s="127"/>
      <c r="E188" s="127"/>
      <c r="F188" s="127"/>
      <c r="G188" s="127"/>
      <c r="H188" s="2"/>
    </row>
    <row r="189" spans="1:8" ht="110.25" customHeight="1" thickBot="1" x14ac:dyDescent="0.35">
      <c r="A189" s="119"/>
      <c r="B189" s="87" t="s">
        <v>86</v>
      </c>
      <c r="C189" s="88"/>
      <c r="D189" s="88"/>
      <c r="E189" s="88"/>
      <c r="F189" s="88"/>
      <c r="G189" s="89"/>
      <c r="H189" s="5"/>
    </row>
    <row r="190" spans="1:8" ht="15.6" x14ac:dyDescent="0.3">
      <c r="A190" s="119"/>
      <c r="B190" s="25"/>
      <c r="C190" s="25"/>
      <c r="D190" s="25"/>
      <c r="E190" s="25"/>
      <c r="F190" s="25"/>
      <c r="G190" s="25"/>
      <c r="H190" s="2"/>
    </row>
    <row r="191" spans="1:8" ht="16.5" customHeight="1" thickBot="1" x14ac:dyDescent="0.35">
      <c r="A191" s="119"/>
      <c r="B191" s="128" t="s">
        <v>69</v>
      </c>
      <c r="C191" s="127"/>
      <c r="D191" s="127"/>
      <c r="E191" s="127"/>
      <c r="F191" s="127"/>
      <c r="G191" s="127"/>
      <c r="H191" s="2"/>
    </row>
    <row r="192" spans="1:8" ht="99" customHeight="1" thickBot="1" x14ac:dyDescent="0.35">
      <c r="A192" s="119"/>
      <c r="B192" s="87" t="s">
        <v>115</v>
      </c>
      <c r="C192" s="88"/>
      <c r="D192" s="88"/>
      <c r="E192" s="88"/>
      <c r="F192" s="88"/>
      <c r="G192" s="89"/>
      <c r="H192" s="5"/>
    </row>
    <row r="193" spans="1:8" ht="15.6" x14ac:dyDescent="0.3">
      <c r="A193" s="119"/>
      <c r="B193" s="25"/>
      <c r="C193" s="25"/>
      <c r="D193" s="25"/>
      <c r="E193" s="25"/>
      <c r="F193" s="25"/>
      <c r="G193" s="25"/>
      <c r="H193" s="2"/>
    </row>
    <row r="194" spans="1:8" ht="23.4" x14ac:dyDescent="0.3">
      <c r="A194" s="119"/>
      <c r="B194" s="120" t="s">
        <v>68</v>
      </c>
      <c r="C194" s="121"/>
      <c r="D194" s="121"/>
      <c r="E194" s="121"/>
      <c r="F194" s="121"/>
      <c r="G194" s="121"/>
      <c r="H194" s="119"/>
    </row>
    <row r="195" spans="1:8" ht="15.6" x14ac:dyDescent="0.3">
      <c r="A195" s="119"/>
      <c r="B195" s="2"/>
      <c r="C195" s="2"/>
      <c r="D195" s="2"/>
      <c r="E195" s="2"/>
      <c r="F195" s="2"/>
      <c r="G195" s="2"/>
      <c r="H195" s="119"/>
    </row>
    <row r="196" spans="1:8" ht="23.4" x14ac:dyDescent="0.3">
      <c r="A196" s="119"/>
      <c r="B196" s="120"/>
      <c r="C196" s="121"/>
      <c r="D196" s="121"/>
      <c r="E196" s="121"/>
      <c r="F196" s="121"/>
      <c r="G196" s="121"/>
      <c r="H196" s="119"/>
    </row>
  </sheetData>
  <mergeCells count="238">
    <mergeCell ref="H194:H196"/>
    <mergeCell ref="A1:A196"/>
    <mergeCell ref="B194:G194"/>
    <mergeCell ref="B196:G196"/>
    <mergeCell ref="B174:G174"/>
    <mergeCell ref="B70:G70"/>
    <mergeCell ref="B183:G183"/>
    <mergeCell ref="B184:G184"/>
    <mergeCell ref="B176:C180"/>
    <mergeCell ref="F176:G180"/>
    <mergeCell ref="D176:E176"/>
    <mergeCell ref="B188:G188"/>
    <mergeCell ref="B189:G189"/>
    <mergeCell ref="B191:G191"/>
    <mergeCell ref="B192:G192"/>
    <mergeCell ref="B172:G172"/>
    <mergeCell ref="B173:G173"/>
    <mergeCell ref="B175:G175"/>
    <mergeCell ref="B181:G181"/>
    <mergeCell ref="B186:G186"/>
    <mergeCell ref="B160:G160"/>
    <mergeCell ref="B161:G161"/>
    <mergeCell ref="B163:G163"/>
    <mergeCell ref="B164:G164"/>
    <mergeCell ref="B169:G169"/>
    <mergeCell ref="B170:G170"/>
    <mergeCell ref="B154:C154"/>
    <mergeCell ref="F154:G154"/>
    <mergeCell ref="B155:C155"/>
    <mergeCell ref="F155:G155"/>
    <mergeCell ref="F156:G156"/>
    <mergeCell ref="F158:G158"/>
    <mergeCell ref="B151:C151"/>
    <mergeCell ref="F151:G151"/>
    <mergeCell ref="B152:C152"/>
    <mergeCell ref="F152:G152"/>
    <mergeCell ref="B153:C153"/>
    <mergeCell ref="F153:G153"/>
    <mergeCell ref="B148:C148"/>
    <mergeCell ref="F148:G148"/>
    <mergeCell ref="B149:C149"/>
    <mergeCell ref="F149:G149"/>
    <mergeCell ref="B150:C150"/>
    <mergeCell ref="F150:G150"/>
    <mergeCell ref="F143:G143"/>
    <mergeCell ref="B145:G145"/>
    <mergeCell ref="B146:C146"/>
    <mergeCell ref="F146:G146"/>
    <mergeCell ref="B147:C147"/>
    <mergeCell ref="F147:G147"/>
    <mergeCell ref="B140:C140"/>
    <mergeCell ref="F140:G140"/>
    <mergeCell ref="B141:C141"/>
    <mergeCell ref="F141:G141"/>
    <mergeCell ref="B142:C142"/>
    <mergeCell ref="F142:G142"/>
    <mergeCell ref="B137:C137"/>
    <mergeCell ref="F137:G137"/>
    <mergeCell ref="B138:C138"/>
    <mergeCell ref="F138:G138"/>
    <mergeCell ref="B139:C139"/>
    <mergeCell ref="F139:G139"/>
    <mergeCell ref="B134:C134"/>
    <mergeCell ref="F134:G134"/>
    <mergeCell ref="B135:C135"/>
    <mergeCell ref="F135:G135"/>
    <mergeCell ref="B136:C136"/>
    <mergeCell ref="F136:G136"/>
    <mergeCell ref="B129:C129"/>
    <mergeCell ref="F129:G129"/>
    <mergeCell ref="F130:G130"/>
    <mergeCell ref="B132:G132"/>
    <mergeCell ref="B133:C133"/>
    <mergeCell ref="F133:G133"/>
    <mergeCell ref="B126:C126"/>
    <mergeCell ref="F126:G126"/>
    <mergeCell ref="B127:C127"/>
    <mergeCell ref="F127:G127"/>
    <mergeCell ref="B128:C128"/>
    <mergeCell ref="F128:G128"/>
    <mergeCell ref="B123:C123"/>
    <mergeCell ref="F123:G123"/>
    <mergeCell ref="B124:C124"/>
    <mergeCell ref="F124:G124"/>
    <mergeCell ref="B125:C125"/>
    <mergeCell ref="F125:G125"/>
    <mergeCell ref="B120:C120"/>
    <mergeCell ref="F120:G120"/>
    <mergeCell ref="B121:C121"/>
    <mergeCell ref="F121:G121"/>
    <mergeCell ref="B122:C122"/>
    <mergeCell ref="F122:G122"/>
    <mergeCell ref="B115:C115"/>
    <mergeCell ref="F115:G115"/>
    <mergeCell ref="B116:C116"/>
    <mergeCell ref="F116:G116"/>
    <mergeCell ref="F117:G117"/>
    <mergeCell ref="B119:G119"/>
    <mergeCell ref="B112:C112"/>
    <mergeCell ref="F112:G112"/>
    <mergeCell ref="B113:C113"/>
    <mergeCell ref="F113:G113"/>
    <mergeCell ref="B114:C114"/>
    <mergeCell ref="F114:G114"/>
    <mergeCell ref="B109:C109"/>
    <mergeCell ref="F109:G109"/>
    <mergeCell ref="B110:C110"/>
    <mergeCell ref="F110:G110"/>
    <mergeCell ref="B111:C111"/>
    <mergeCell ref="F111:G111"/>
    <mergeCell ref="F104:G104"/>
    <mergeCell ref="B106:G106"/>
    <mergeCell ref="B107:C107"/>
    <mergeCell ref="F107:G107"/>
    <mergeCell ref="B108:C108"/>
    <mergeCell ref="F108:G108"/>
    <mergeCell ref="B101:C101"/>
    <mergeCell ref="F101:G101"/>
    <mergeCell ref="B102:C102"/>
    <mergeCell ref="F102:G102"/>
    <mergeCell ref="B103:C103"/>
    <mergeCell ref="F103:G103"/>
    <mergeCell ref="B98:C98"/>
    <mergeCell ref="F98:G98"/>
    <mergeCell ref="B99:C99"/>
    <mergeCell ref="F99:G99"/>
    <mergeCell ref="B100:C100"/>
    <mergeCell ref="F100:G100"/>
    <mergeCell ref="B95:C95"/>
    <mergeCell ref="F95:G95"/>
    <mergeCell ref="B96:C96"/>
    <mergeCell ref="F96:G96"/>
    <mergeCell ref="B97:C97"/>
    <mergeCell ref="F97:G97"/>
    <mergeCell ref="B89:G89"/>
    <mergeCell ref="B91:C91"/>
    <mergeCell ref="F91:G91"/>
    <mergeCell ref="B93:G93"/>
    <mergeCell ref="B94:C94"/>
    <mergeCell ref="F94:G94"/>
    <mergeCell ref="B85:C85"/>
    <mergeCell ref="D85:E85"/>
    <mergeCell ref="F85:G85"/>
    <mergeCell ref="B86:C86"/>
    <mergeCell ref="D86:E86"/>
    <mergeCell ref="F86:G86"/>
    <mergeCell ref="B83:C83"/>
    <mergeCell ref="D83:E83"/>
    <mergeCell ref="F83:G83"/>
    <mergeCell ref="B84:C84"/>
    <mergeCell ref="D84:E84"/>
    <mergeCell ref="F84:G84"/>
    <mergeCell ref="B81:C81"/>
    <mergeCell ref="D81:E81"/>
    <mergeCell ref="F81:G81"/>
    <mergeCell ref="B82:C82"/>
    <mergeCell ref="D82:E82"/>
    <mergeCell ref="F82:G82"/>
    <mergeCell ref="B79:C79"/>
    <mergeCell ref="D79:E79"/>
    <mergeCell ref="F79:G79"/>
    <mergeCell ref="B80:C80"/>
    <mergeCell ref="D80:E80"/>
    <mergeCell ref="F80:G80"/>
    <mergeCell ref="B77:C77"/>
    <mergeCell ref="D77:E77"/>
    <mergeCell ref="F77:G77"/>
    <mergeCell ref="B78:C78"/>
    <mergeCell ref="D78:E78"/>
    <mergeCell ref="F78:G78"/>
    <mergeCell ref="B75:C75"/>
    <mergeCell ref="D75:E75"/>
    <mergeCell ref="F75:G75"/>
    <mergeCell ref="B76:C76"/>
    <mergeCell ref="D76:E76"/>
    <mergeCell ref="F76:G76"/>
    <mergeCell ref="B63:G63"/>
    <mergeCell ref="B65:G65"/>
    <mergeCell ref="B66:G66"/>
    <mergeCell ref="B69:H69"/>
    <mergeCell ref="B73:G73"/>
    <mergeCell ref="B54:G54"/>
    <mergeCell ref="B56:G56"/>
    <mergeCell ref="B57:G57"/>
    <mergeCell ref="B59:G59"/>
    <mergeCell ref="B60:G60"/>
    <mergeCell ref="B62:G62"/>
    <mergeCell ref="B45:C45"/>
    <mergeCell ref="D45:E45"/>
    <mergeCell ref="B48:H48"/>
    <mergeCell ref="B50:G50"/>
    <mergeCell ref="B51:G51"/>
    <mergeCell ref="B53:G53"/>
    <mergeCell ref="D39:E39"/>
    <mergeCell ref="D40:E40"/>
    <mergeCell ref="B42:C42"/>
    <mergeCell ref="B43:C43"/>
    <mergeCell ref="D43:E43"/>
    <mergeCell ref="B44:C44"/>
    <mergeCell ref="D44:E44"/>
    <mergeCell ref="B34:C34"/>
    <mergeCell ref="D34:E34"/>
    <mergeCell ref="B36:C36"/>
    <mergeCell ref="D36:E36"/>
    <mergeCell ref="D37:E37"/>
    <mergeCell ref="D38:E38"/>
    <mergeCell ref="B31:C31"/>
    <mergeCell ref="D31:E31"/>
    <mergeCell ref="B32:C32"/>
    <mergeCell ref="D32:E32"/>
    <mergeCell ref="B33:C33"/>
    <mergeCell ref="D33:E33"/>
    <mergeCell ref="B26:C26"/>
    <mergeCell ref="D26:E26"/>
    <mergeCell ref="B27:C27"/>
    <mergeCell ref="D27:E27"/>
    <mergeCell ref="B29:C29"/>
    <mergeCell ref="B30:C30"/>
    <mergeCell ref="D30:E30"/>
    <mergeCell ref="B22:C22"/>
    <mergeCell ref="B23:C23"/>
    <mergeCell ref="D23:E23"/>
    <mergeCell ref="B24:C24"/>
    <mergeCell ref="D24:E24"/>
    <mergeCell ref="B25:C25"/>
    <mergeCell ref="D25:E25"/>
    <mergeCell ref="B14:C14"/>
    <mergeCell ref="B15:C15"/>
    <mergeCell ref="F15:G15"/>
    <mergeCell ref="B16:C17"/>
    <mergeCell ref="D16:E17"/>
    <mergeCell ref="B20:H20"/>
    <mergeCell ref="B1:G1"/>
    <mergeCell ref="B2:G2"/>
    <mergeCell ref="B4:G10"/>
    <mergeCell ref="B11:H11"/>
    <mergeCell ref="B13:C13"/>
    <mergeCell ref="D13:G13"/>
  </mergeCells>
  <hyperlinks>
    <hyperlink ref="D25" r:id="rId1"/>
    <hyperlink ref="D33" r:id="rId2"/>
    <hyperlink ref="G37" r:id="rId3"/>
    <hyperlink ref="G39" r:id="rId4"/>
    <hyperlink ref="G40" r:id="rId5"/>
  </hyperlinks>
  <pageMargins left="0.7" right="0.7" top="0.75" bottom="0.75" header="0.3" footer="0.3"/>
  <pageSetup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 John Marlin</cp:lastModifiedBy>
  <dcterms:created xsi:type="dcterms:W3CDTF">2014-09-19T14:32:14Z</dcterms:created>
  <dcterms:modified xsi:type="dcterms:W3CDTF">2015-03-31T16:26:08Z</dcterms:modified>
</cp:coreProperties>
</file>