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035"/>
  </bookViews>
  <sheets>
    <sheet name="Shared metrics" sheetId="1" r:id="rId1"/>
  </sheets>
  <calcPr calcId="145621"/>
</workbook>
</file>

<file path=xl/calcChain.xml><?xml version="1.0" encoding="utf-8"?>
<calcChain xmlns="http://schemas.openxmlformats.org/spreadsheetml/2006/main">
  <c r="E7" i="1" l="1"/>
  <c r="E3" i="1" l="1"/>
</calcChain>
</file>

<file path=xl/sharedStrings.xml><?xml version="1.0" encoding="utf-8"?>
<sst xmlns="http://schemas.openxmlformats.org/spreadsheetml/2006/main" count="84" uniqueCount="49">
  <si>
    <t>Major Topic</t>
  </si>
  <si>
    <t>Water</t>
  </si>
  <si>
    <t>Metric Description</t>
  </si>
  <si>
    <t>Unit of measurement</t>
  </si>
  <si>
    <t>Total Consumption</t>
  </si>
  <si>
    <t>millions of gallons per day</t>
  </si>
  <si>
    <t>Energy</t>
  </si>
  <si>
    <t>Total Electric Consumption</t>
  </si>
  <si>
    <t>Renewable Energy Generation</t>
  </si>
  <si>
    <t>KWh used per year (with RECs)</t>
  </si>
  <si>
    <t>RECs used</t>
  </si>
  <si>
    <t># of renewable energy faciliites on campus (1kW or more)</t>
  </si>
  <si>
    <t>metering conditions</t>
  </si>
  <si>
    <t>Waste</t>
  </si>
  <si>
    <t>Total tons landfilled</t>
  </si>
  <si>
    <t>tons per year</t>
  </si>
  <si>
    <t>Total tons recycled</t>
  </si>
  <si>
    <t>Procurement</t>
  </si>
  <si>
    <t>Total purchases made?</t>
  </si>
  <si>
    <t>Total green purchases made?</t>
  </si>
  <si>
    <t>Total paper purchased</t>
  </si>
  <si>
    <t>Paper with recycled content</t>
  </si>
  <si>
    <t>Total Building Consumption</t>
  </si>
  <si>
    <t>MMBTU per year</t>
  </si>
  <si>
    <t>Date of metric</t>
  </si>
  <si>
    <t>FY14</t>
  </si>
  <si>
    <t>MMBtu generated per year</t>
  </si>
  <si>
    <t>General Metric Descriptions</t>
  </si>
  <si>
    <t>Value</t>
  </si>
  <si>
    <t>rate for potable water</t>
  </si>
  <si>
    <t>$ per kilogallon</t>
  </si>
  <si>
    <t>Describe how the water is metered</t>
  </si>
  <si>
    <t>Each campus building has a water meter, which is measured at least monthly</t>
  </si>
  <si>
    <t>n/a</t>
  </si>
  <si>
    <t>dollars/year</t>
  </si>
  <si>
    <t>unknown</t>
  </si>
  <si>
    <t>electric rate</t>
  </si>
  <si>
    <t>steam rate</t>
  </si>
  <si>
    <t>chilled water rate</t>
  </si>
  <si>
    <t>$ per kWh</t>
  </si>
  <si>
    <t>$ per klb</t>
  </si>
  <si>
    <t>$ per MBTU</t>
  </si>
  <si>
    <t>Describe how the energy is metered</t>
  </si>
  <si>
    <t>Each campus building has a meter for each commodity (electricity, chilled water, and steam), measured at least monthly</t>
  </si>
  <si>
    <t>Total Energy Consumption</t>
  </si>
  <si>
    <t>MWh used per year</t>
  </si>
  <si>
    <t>list the facilities</t>
  </si>
  <si>
    <t>UIUC</t>
  </si>
  <si>
    <t>(1) 33kW at Business Instructional Facility [this is the one that produced the kWhs noted above], (2) Solar Thermal at Activities and Recreation Center, (3) 14.7 kW at Building Research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</si>
</sst>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_(* #,##0_);_(* \(#,##0\);_(* &quot;-&quot;??_);_(@_)"/>
    <numFmt numFmtId="171" formatCode="_(&quot;$&quot;* #,##0_);_(&quot;$&quot;* \(#,##0\);_(&quot;$&quot;* &quot;-&quot;??_);_(@_)"/>
    <numFmt numFmtId="175" formatCode="_(&quot;$&quot;* #,##0.0000_);_(&quot;$&quot;* \(#,##0.0000\);_(&quot;$&quot;* &quot;-&quot;??_);_(@_)"/>
    <numFmt numFmtId="177" formatCode="_(* #,##0.000_);_(* \(#,##0.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169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2" applyFont="1" applyBorder="1" applyAlignment="1">
      <alignment horizontal="right"/>
    </xf>
    <xf numFmtId="0" fontId="0" fillId="0" borderId="1" xfId="0" applyBorder="1" applyAlignment="1">
      <alignment horizontal="right" wrapText="1"/>
    </xf>
    <xf numFmtId="169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71" fontId="0" fillId="0" borderId="1" xfId="2" applyNumberFormat="1" applyFont="1" applyBorder="1" applyAlignment="1">
      <alignment horizontal="right"/>
    </xf>
    <xf numFmtId="175" fontId="0" fillId="0" borderId="1" xfId="2" applyNumberFormat="1" applyFont="1" applyBorder="1" applyAlignment="1">
      <alignment horizontal="right"/>
    </xf>
    <xf numFmtId="43" fontId="0" fillId="0" borderId="1" xfId="1" applyFont="1" applyBorder="1" applyAlignment="1">
      <alignment horizontal="right"/>
    </xf>
    <xf numFmtId="169" fontId="0" fillId="0" borderId="1" xfId="0" applyNumberFormat="1" applyBorder="1" applyAlignment="1">
      <alignment horizontal="right"/>
    </xf>
    <xf numFmtId="177" fontId="0" fillId="0" borderId="1" xfId="1" applyNumberFormat="1" applyFont="1" applyBorder="1" applyAlignment="1">
      <alignment horizontal="right"/>
    </xf>
    <xf numFmtId="43" fontId="0" fillId="0" borderId="0" xfId="1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1"/>
  <sheetViews>
    <sheetView tabSelected="1" zoomScaleNormal="100" workbookViewId="0">
      <selection activeCell="I12" sqref="I12"/>
    </sheetView>
  </sheetViews>
  <sheetFormatPr defaultRowHeight="15" x14ac:dyDescent="0.25"/>
  <cols>
    <col min="1" max="1" width="5.5703125" customWidth="1"/>
    <col min="2" max="2" width="13.140625" style="2" customWidth="1"/>
    <col min="3" max="3" width="28.5703125" customWidth="1"/>
    <col min="4" max="4" width="33.85546875" bestFit="1" customWidth="1"/>
    <col min="5" max="5" width="29.140625" customWidth="1"/>
    <col min="6" max="6" width="13.7109375" style="2" bestFit="1" customWidth="1"/>
  </cols>
  <sheetData>
    <row r="1" spans="2:6" s="4" customFormat="1" ht="18.75" x14ac:dyDescent="0.3">
      <c r="B1" s="5" t="s">
        <v>27</v>
      </c>
      <c r="C1" s="5"/>
      <c r="D1" s="5"/>
      <c r="E1" s="6" t="s">
        <v>47</v>
      </c>
      <c r="F1" s="6"/>
    </row>
    <row r="2" spans="2:6" s="3" customFormat="1" x14ac:dyDescent="0.25">
      <c r="B2" s="8" t="s">
        <v>0</v>
      </c>
      <c r="C2" s="8" t="s">
        <v>2</v>
      </c>
      <c r="D2" s="8" t="s">
        <v>3</v>
      </c>
      <c r="E2" s="7" t="s">
        <v>28</v>
      </c>
      <c r="F2" s="7" t="s">
        <v>24</v>
      </c>
    </row>
    <row r="3" spans="2:6" x14ac:dyDescent="0.25">
      <c r="B3" s="9" t="s">
        <v>1</v>
      </c>
      <c r="C3" s="10" t="s">
        <v>4</v>
      </c>
      <c r="D3" s="10" t="s">
        <v>5</v>
      </c>
      <c r="E3" s="20">
        <f>1007588000/1000000/365</f>
        <v>2.7605150684931505</v>
      </c>
      <c r="F3" s="9" t="s">
        <v>25</v>
      </c>
    </row>
    <row r="4" spans="2:6" x14ac:dyDescent="0.25">
      <c r="B4" s="9" t="s">
        <v>1</v>
      </c>
      <c r="C4" s="10" t="s">
        <v>29</v>
      </c>
      <c r="D4" s="10" t="s">
        <v>30</v>
      </c>
      <c r="E4" s="12">
        <v>3.7</v>
      </c>
      <c r="F4" s="9" t="s">
        <v>25</v>
      </c>
    </row>
    <row r="5" spans="2:6" ht="45" x14ac:dyDescent="0.25">
      <c r="B5" s="9" t="s">
        <v>1</v>
      </c>
      <c r="C5" s="10" t="s">
        <v>12</v>
      </c>
      <c r="D5" s="10" t="s">
        <v>31</v>
      </c>
      <c r="E5" s="13" t="s">
        <v>32</v>
      </c>
      <c r="F5" s="9" t="s">
        <v>33</v>
      </c>
    </row>
    <row r="6" spans="2:6" x14ac:dyDescent="0.25">
      <c r="B6" s="9" t="s">
        <v>6</v>
      </c>
      <c r="C6" s="10" t="s">
        <v>22</v>
      </c>
      <c r="D6" s="10" t="s">
        <v>23</v>
      </c>
      <c r="E6" s="14">
        <v>3673775</v>
      </c>
      <c r="F6" s="9" t="s">
        <v>25</v>
      </c>
    </row>
    <row r="7" spans="2:6" x14ac:dyDescent="0.25">
      <c r="B7" s="9" t="s">
        <v>6</v>
      </c>
      <c r="C7" s="10" t="s">
        <v>7</v>
      </c>
      <c r="D7" s="10" t="s">
        <v>45</v>
      </c>
      <c r="E7" s="14">
        <f>481484134/1000</f>
        <v>481484.13400000002</v>
      </c>
      <c r="F7" s="9" t="s">
        <v>25</v>
      </c>
    </row>
    <row r="8" spans="2:6" x14ac:dyDescent="0.25">
      <c r="B8" s="9" t="s">
        <v>6</v>
      </c>
      <c r="C8" s="10" t="s">
        <v>44</v>
      </c>
      <c r="D8" s="10" t="s">
        <v>45</v>
      </c>
      <c r="E8" s="19">
        <v>1076722</v>
      </c>
      <c r="F8" s="9" t="s">
        <v>25</v>
      </c>
    </row>
    <row r="9" spans="2:6" x14ac:dyDescent="0.25">
      <c r="B9" s="9" t="s">
        <v>6</v>
      </c>
      <c r="C9" s="10" t="s">
        <v>8</v>
      </c>
      <c r="D9" s="10" t="s">
        <v>26</v>
      </c>
      <c r="E9" s="18">
        <v>148.19999999999999</v>
      </c>
      <c r="F9" s="9" t="s">
        <v>25</v>
      </c>
    </row>
    <row r="10" spans="2:6" x14ac:dyDescent="0.25">
      <c r="B10" s="9" t="s">
        <v>6</v>
      </c>
      <c r="C10" s="10" t="s">
        <v>10</v>
      </c>
      <c r="D10" s="10" t="s">
        <v>9</v>
      </c>
      <c r="E10" s="1">
        <v>43467</v>
      </c>
      <c r="F10" s="9" t="s">
        <v>25</v>
      </c>
    </row>
    <row r="11" spans="2:6" ht="105" x14ac:dyDescent="0.25">
      <c r="B11" s="9" t="s">
        <v>6</v>
      </c>
      <c r="C11" s="11" t="s">
        <v>11</v>
      </c>
      <c r="D11" s="10" t="s">
        <v>46</v>
      </c>
      <c r="E11" s="13" t="s">
        <v>48</v>
      </c>
      <c r="F11" s="9" t="s">
        <v>25</v>
      </c>
    </row>
    <row r="12" spans="2:6" x14ac:dyDescent="0.25">
      <c r="B12" s="9" t="s">
        <v>6</v>
      </c>
      <c r="C12" s="10" t="s">
        <v>36</v>
      </c>
      <c r="D12" s="10" t="s">
        <v>39</v>
      </c>
      <c r="E12" s="17">
        <v>7.9399999999999998E-2</v>
      </c>
      <c r="F12" s="9" t="s">
        <v>25</v>
      </c>
    </row>
    <row r="13" spans="2:6" x14ac:dyDescent="0.25">
      <c r="B13" s="9"/>
      <c r="C13" s="10" t="s">
        <v>37</v>
      </c>
      <c r="D13" s="10" t="s">
        <v>40</v>
      </c>
      <c r="E13" s="12">
        <v>17.010000000000002</v>
      </c>
      <c r="F13" s="9" t="s">
        <v>25</v>
      </c>
    </row>
    <row r="14" spans="2:6" x14ac:dyDescent="0.25">
      <c r="B14" s="9"/>
      <c r="C14" s="10" t="s">
        <v>38</v>
      </c>
      <c r="D14" s="10" t="s">
        <v>41</v>
      </c>
      <c r="E14" s="12">
        <v>15.74</v>
      </c>
      <c r="F14" s="9" t="s">
        <v>25</v>
      </c>
    </row>
    <row r="15" spans="2:6" ht="75" x14ac:dyDescent="0.25">
      <c r="B15" s="9" t="s">
        <v>6</v>
      </c>
      <c r="C15" s="10" t="s">
        <v>12</v>
      </c>
      <c r="D15" s="10" t="s">
        <v>42</v>
      </c>
      <c r="E15" s="13" t="s">
        <v>43</v>
      </c>
      <c r="F15" s="9" t="s">
        <v>33</v>
      </c>
    </row>
    <row r="16" spans="2:6" x14ac:dyDescent="0.25">
      <c r="B16" s="9" t="s">
        <v>13</v>
      </c>
      <c r="C16" s="10" t="s">
        <v>14</v>
      </c>
      <c r="D16" s="10" t="s">
        <v>15</v>
      </c>
      <c r="E16" s="21">
        <v>5425.97</v>
      </c>
      <c r="F16" s="9" t="s">
        <v>25</v>
      </c>
    </row>
    <row r="17" spans="2:6" x14ac:dyDescent="0.25">
      <c r="B17" s="9" t="s">
        <v>13</v>
      </c>
      <c r="C17" s="10" t="s">
        <v>16</v>
      </c>
      <c r="D17" s="10" t="s">
        <v>15</v>
      </c>
      <c r="E17" s="18">
        <v>2447.16</v>
      </c>
      <c r="F17" s="9" t="s">
        <v>25</v>
      </c>
    </row>
    <row r="18" spans="2:6" x14ac:dyDescent="0.25">
      <c r="B18" s="9" t="s">
        <v>17</v>
      </c>
      <c r="C18" s="10" t="s">
        <v>18</v>
      </c>
      <c r="D18" s="10"/>
      <c r="E18" s="15" t="s">
        <v>35</v>
      </c>
      <c r="F18" s="9" t="s">
        <v>33</v>
      </c>
    </row>
    <row r="19" spans="2:6" x14ac:dyDescent="0.25">
      <c r="B19" s="9" t="s">
        <v>17</v>
      </c>
      <c r="C19" s="10" t="s">
        <v>19</v>
      </c>
      <c r="D19" s="10"/>
      <c r="E19" s="15" t="s">
        <v>35</v>
      </c>
      <c r="F19" s="9" t="s">
        <v>33</v>
      </c>
    </row>
    <row r="20" spans="2:6" x14ac:dyDescent="0.25">
      <c r="B20" s="9" t="s">
        <v>17</v>
      </c>
      <c r="C20" s="10" t="s">
        <v>20</v>
      </c>
      <c r="D20" s="10" t="s">
        <v>34</v>
      </c>
      <c r="E20" s="16">
        <v>611059</v>
      </c>
      <c r="F20" s="9" t="s">
        <v>25</v>
      </c>
    </row>
    <row r="21" spans="2:6" x14ac:dyDescent="0.25">
      <c r="B21" s="9" t="s">
        <v>17</v>
      </c>
      <c r="C21" s="10" t="s">
        <v>21</v>
      </c>
      <c r="D21" s="10" t="s">
        <v>34</v>
      </c>
      <c r="E21" s="16">
        <v>179296</v>
      </c>
      <c r="F21" s="9" t="s">
        <v>25</v>
      </c>
    </row>
  </sheetData>
  <mergeCells count="2">
    <mergeCell ref="E1:F1"/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Shared metrics</vt:lpstr>
    </vt:vector>
  </TitlesOfParts>
  <Company>Facilities and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Johnston</dc:creator>
  <cp:lastModifiedBy>Morgan Johnston</cp:lastModifiedBy>
  <cp:lastPrinted>2015-09-12T14:42:34Z</cp:lastPrinted>
  <dcterms:created xsi:type="dcterms:W3CDTF">2015-09-12T13:58:53Z</dcterms:created>
  <dcterms:modified xsi:type="dcterms:W3CDTF">2015-09-12T15:30:39Z</dcterms:modified>
</cp:coreProperties>
</file>