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22995" windowHeight="13740"/>
  </bookViews>
  <sheets>
    <sheet name="ACUPCC Water Emissions" sheetId="4" r:id="rId1"/>
    <sheet name="ACCUP inputs" sheetId="1" r:id="rId2"/>
  </sheets>
  <externalReferences>
    <externalReference r:id="rId3"/>
    <externalReference r:id="rId4"/>
  </externalReferences>
  <definedNames>
    <definedName name="Chemicals">[2]EF_GWP!$B$7:$B$78</definedName>
    <definedName name="Other_Animal">[2]EF_Animals!$AE$7</definedName>
    <definedName name="Other_Offset">[2]EF_Offset!$F$7</definedName>
    <definedName name="Other_Transportation">[1]EF_Transportation!$AB$7</definedName>
    <definedName name="PaperTypes">[2]EF_Paper!$AC$9:$AC$21</definedName>
  </definedNames>
  <calcPr calcId="145621"/>
</workbook>
</file>

<file path=xl/calcChain.xml><?xml version="1.0" encoding="utf-8"?>
<calcChain xmlns="http://schemas.openxmlformats.org/spreadsheetml/2006/main">
  <c r="E13" i="4" l="1"/>
  <c r="E12" i="4"/>
  <c r="E11" i="4"/>
  <c r="E10" i="4"/>
  <c r="E9" i="4"/>
  <c r="E8" i="4"/>
</calcChain>
</file>

<file path=xl/comments1.xml><?xml version="1.0" encoding="utf-8"?>
<comments xmlns="http://schemas.openxmlformats.org/spreadsheetml/2006/main">
  <authors>
    <author>Nancy</author>
  </authors>
  <commentList>
    <comment ref="D7" authorId="0">
      <text>
        <r>
          <rPr>
            <sz val="8"/>
            <color indexed="81"/>
            <rFont val="Tahoma"/>
            <family val="2"/>
          </rPr>
          <t>Version 6.0 does not include summer school students in any calculation, so you may omit this data if you so choose.  We have included this column because the methodology for calculating emissions from commuting is evolving rapidly and it may be deemed necessary to include these students at some point in the future.  Therefore, if it is reasonably easy to collect summer school student data while you are gathering other institutional data, then it would be a good idea to go ahead and do so.</t>
        </r>
      </text>
    </comment>
  </commentList>
</comments>
</file>

<file path=xl/sharedStrings.xml><?xml version="1.0" encoding="utf-8"?>
<sst xmlns="http://schemas.openxmlformats.org/spreadsheetml/2006/main" count="43" uniqueCount="26">
  <si>
    <t>#</t>
  </si>
  <si>
    <t>Fiscal Year</t>
  </si>
  <si>
    <t>Population</t>
  </si>
  <si>
    <t>Physical Size</t>
  </si>
  <si>
    <t>Full Time Students</t>
  </si>
  <si>
    <t>Part-Time Students</t>
  </si>
  <si>
    <t>Summer School Students</t>
  </si>
  <si>
    <t>Faculty</t>
  </si>
  <si>
    <t>Staff</t>
  </si>
  <si>
    <t>Total Building Space</t>
  </si>
  <si>
    <t>Total Research Building Space</t>
  </si>
  <si>
    <t>Square feet</t>
  </si>
  <si>
    <t>ACUPCC Emissions</t>
  </si>
  <si>
    <t>% change from FY08</t>
  </si>
  <si>
    <t>MT eCO2</t>
  </si>
  <si>
    <t>n/a</t>
  </si>
  <si>
    <t>Wastewater</t>
  </si>
  <si>
    <t>Septic System</t>
  </si>
  <si>
    <t>Central Treatment System</t>
  </si>
  <si>
    <t>Aerobic</t>
  </si>
  <si>
    <t>Anaerobic</t>
  </si>
  <si>
    <t>Anaerobic Digestion</t>
  </si>
  <si>
    <t>Gallons</t>
  </si>
  <si>
    <t>Water Emissions</t>
  </si>
  <si>
    <t>Water Volume</t>
  </si>
  <si>
    <t>KGAL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</si>
</sst>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5" formatCode="_(* #,##0_);_(* \(#,##0\);_(* &quot;-&quot;??_);_(@_)"/>
  </numFmts>
  <fonts count="11">
    <font>
      <sz val="11"/>
      <color theme="1"/>
      <name val="Calibri"/>
      <family val="2"/>
      <scheme val="minor"/>
    </font>
    <font>
      <sz val="11"/>
      <color theme="1"/>
      <name val="Calibri"/>
      <family val="2"/>
      <scheme val="minor"/>
    </font>
    <font>
      <sz val="9"/>
      <name val="Geneva"/>
    </font>
    <font>
      <sz val="8"/>
      <color indexed="81"/>
      <name val="Tahoma"/>
      <family val="2"/>
    </font>
    <font>
      <b/>
      <sz val="11"/>
      <color theme="1"/>
      <name val="Calibri"/>
      <family val="2"/>
      <scheme val="minor"/>
    </font>
    <font>
      <sz val="8"/>
      <name val="Helv"/>
    </font>
    <font>
      <sz val="10"/>
      <color theme="1"/>
      <name val="Calibri"/>
      <family val="2"/>
      <scheme val="minor"/>
    </font>
    <font>
      <b/>
      <sz val="10"/>
      <name val="Calibri"/>
      <family val="2"/>
      <scheme val="minor"/>
    </font>
    <font>
      <sz val="10"/>
      <name val="Calibri"/>
      <family val="2"/>
      <scheme val="minor"/>
    </font>
    <font>
      <b/>
      <sz val="8"/>
      <name val="Times New Roman"/>
      <family val="1"/>
    </font>
    <font>
      <sz val="8"/>
      <name val="Times New Roman"/>
      <family val="1"/>
    </font>
  </fonts>
  <fills count="7">
    <fill>
      <patternFill patternType="none"/>
    </fill>
    <fill>
      <patternFill patternType="gray125"/>
    </fill>
    <fill>
      <patternFill patternType="solid">
        <fgColor indexed="26"/>
        <bgColor indexed="9"/>
      </patternFill>
    </fill>
    <fill>
      <patternFill patternType="solid">
        <fgColor indexed="26"/>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5" tint="0.79998168889431442"/>
        <bgColor indexed="64"/>
      </patternFill>
    </fill>
  </fills>
  <borders count="53">
    <border>
      <left/>
      <right/>
      <top/>
      <bottom/>
      <diagonal/>
    </border>
    <border>
      <left style="thin">
        <color indexed="23"/>
      </left>
      <right style="thin">
        <color indexed="23"/>
      </right>
      <top style="thin">
        <color indexed="23"/>
      </top>
      <bottom style="double">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style="thin">
        <color indexed="23"/>
      </top>
      <bottom style="double">
        <color indexed="23"/>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22"/>
      </bottom>
      <diagonal/>
    </border>
    <border>
      <left style="thin">
        <color indexed="23"/>
      </left>
      <right style="thin">
        <color indexed="23"/>
      </right>
      <top style="thin">
        <color indexed="23"/>
      </top>
      <bottom/>
      <diagonal/>
    </border>
    <border>
      <left style="thin">
        <color indexed="23"/>
      </left>
      <right/>
      <top style="thin">
        <color indexed="23"/>
      </top>
      <bottom/>
      <diagonal/>
    </border>
    <border>
      <left style="medium">
        <color indexed="64"/>
      </left>
      <right style="medium">
        <color indexed="23"/>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23"/>
      </right>
      <top/>
      <bottom/>
      <diagonal/>
    </border>
    <border>
      <left style="thin">
        <color indexed="64"/>
      </left>
      <right style="medium">
        <color indexed="64"/>
      </right>
      <top style="thin">
        <color indexed="64"/>
      </top>
      <bottom style="thin">
        <color indexed="64"/>
      </bottom>
      <diagonal/>
    </border>
    <border>
      <left style="medium">
        <color indexed="64"/>
      </left>
      <right style="medium">
        <color indexed="23"/>
      </right>
      <top/>
      <bottom style="thin">
        <color indexed="23"/>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style="thin">
        <color indexed="64"/>
      </left>
      <right style="medium">
        <color indexed="64"/>
      </right>
      <top/>
      <bottom style="thin">
        <color indexed="64"/>
      </bottom>
      <diagonal/>
    </border>
    <border>
      <left style="thin">
        <color indexed="23"/>
      </left>
      <right/>
      <top style="medium">
        <color indexed="64"/>
      </top>
      <bottom style="thin">
        <color indexed="23"/>
      </bottom>
      <diagonal/>
    </border>
    <border>
      <left/>
      <right/>
      <top style="medium">
        <color indexed="64"/>
      </top>
      <bottom style="thin">
        <color indexed="23"/>
      </bottom>
      <diagonal/>
    </border>
    <border>
      <left/>
      <right style="thin">
        <color indexed="23"/>
      </right>
      <top style="medium">
        <color indexed="64"/>
      </top>
      <bottom style="thin">
        <color indexed="23"/>
      </bottom>
      <diagonal/>
    </border>
    <border>
      <left style="medium">
        <color indexed="64"/>
      </left>
      <right style="medium">
        <color indexed="23"/>
      </right>
      <top/>
      <bottom style="medium">
        <color indexed="64"/>
      </bottom>
      <diagonal/>
    </border>
    <border>
      <left style="thin">
        <color indexed="23"/>
      </left>
      <right style="thin">
        <color indexed="23"/>
      </right>
      <top style="double">
        <color indexed="23"/>
      </top>
      <bottom style="medium">
        <color indexed="64"/>
      </bottom>
      <diagonal/>
    </border>
    <border>
      <left style="thin">
        <color indexed="23"/>
      </left>
      <right/>
      <top style="double">
        <color indexed="23"/>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right/>
      <top style="medium">
        <color indexed="23"/>
      </top>
      <bottom style="thin">
        <color indexed="23"/>
      </bottom>
      <diagonal/>
    </border>
    <border>
      <left/>
      <right style="medium">
        <color indexed="23"/>
      </right>
      <top style="medium">
        <color indexed="23"/>
      </top>
      <bottom style="thin">
        <color indexed="23"/>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23"/>
      </left>
      <right style="thin">
        <color indexed="23"/>
      </right>
      <top style="double">
        <color indexed="23"/>
      </top>
      <bottom/>
      <diagonal/>
    </border>
    <border>
      <left style="thin">
        <color indexed="23"/>
      </left>
      <right style="thin">
        <color indexed="23"/>
      </right>
      <top style="double">
        <color indexed="23"/>
      </top>
      <bottom/>
      <diagonal/>
    </border>
    <border>
      <left style="thin">
        <color indexed="23"/>
      </left>
      <right style="medium">
        <color indexed="23"/>
      </right>
      <top style="double">
        <color indexed="23"/>
      </top>
      <bottom/>
      <diagonal/>
    </border>
    <border>
      <left style="thin">
        <color indexed="23"/>
      </left>
      <right/>
      <top style="medium">
        <color indexed="23"/>
      </top>
      <bottom style="thin">
        <color indexed="23"/>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23"/>
      </left>
      <right style="thin">
        <color indexed="23"/>
      </right>
      <top/>
      <bottom style="thin">
        <color indexed="23"/>
      </bottom>
      <diagonal/>
    </border>
    <border>
      <left style="medium">
        <color indexed="23"/>
      </left>
      <right style="thin">
        <color indexed="23"/>
      </right>
      <top style="thin">
        <color indexed="23"/>
      </top>
      <bottom/>
      <diagonal/>
    </border>
    <border>
      <left style="thin">
        <color indexed="23"/>
      </left>
      <right style="medium">
        <color indexed="23"/>
      </right>
      <top style="thin">
        <color indexed="23"/>
      </top>
      <bottom/>
      <diagonal/>
    </border>
  </borders>
  <cellStyleXfs count="5">
    <xf numFmtId="0" fontId="0" fillId="0" borderId="0"/>
    <xf numFmtId="43" fontId="1" fillId="0" borderId="0" applyFont="0" applyFill="0" applyBorder="0" applyAlignment="0" applyProtection="0"/>
    <xf numFmtId="0" fontId="2" fillId="0" borderId="0"/>
    <xf numFmtId="9" fontId="1" fillId="0" borderId="0" applyFont="0" applyFill="0" applyBorder="0" applyAlignment="0" applyProtection="0"/>
    <xf numFmtId="3" fontId="5" fillId="0" borderId="8">
      <alignment horizontal="right"/>
    </xf>
  </cellStyleXfs>
  <cellXfs count="90">
    <xf numFmtId="0" fontId="0" fillId="0" borderId="0" xfId="0"/>
    <xf numFmtId="0" fontId="0" fillId="0" borderId="4" xfId="0" applyBorder="1"/>
    <xf numFmtId="0" fontId="0" fillId="0" borderId="4" xfId="0" applyBorder="1" applyAlignment="1">
      <alignment horizontal="center"/>
    </xf>
    <xf numFmtId="0" fontId="4" fillId="0" borderId="6" xfId="0" applyFont="1" applyFill="1" applyBorder="1" applyAlignment="1">
      <alignment horizontal="center"/>
    </xf>
    <xf numFmtId="165" fontId="4" fillId="4" borderId="4" xfId="1" applyNumberFormat="1" applyFont="1" applyFill="1" applyBorder="1" applyAlignment="1">
      <alignment horizontal="center"/>
    </xf>
    <xf numFmtId="165" fontId="0" fillId="0" borderId="4" xfId="1" applyNumberFormat="1" applyFont="1" applyBorder="1" applyAlignment="1">
      <alignment horizontal="center"/>
    </xf>
    <xf numFmtId="9" fontId="0" fillId="0" borderId="4" xfId="3" applyNumberFormat="1" applyFont="1" applyBorder="1"/>
    <xf numFmtId="0" fontId="0" fillId="0" borderId="0" xfId="0" applyAlignment="1">
      <alignment horizontal="center"/>
    </xf>
    <xf numFmtId="165" fontId="0" fillId="0" borderId="0" xfId="1" applyNumberFormat="1" applyFont="1" applyAlignment="1">
      <alignment horizontal="center"/>
    </xf>
    <xf numFmtId="165" fontId="6" fillId="0" borderId="4" xfId="1" applyNumberFormat="1" applyFont="1" applyFill="1" applyBorder="1" applyProtection="1">
      <protection locked="0"/>
    </xf>
    <xf numFmtId="0" fontId="6" fillId="0" borderId="0" xfId="0" applyFont="1"/>
    <xf numFmtId="0" fontId="6" fillId="0" borderId="0" xfId="0" applyFont="1" applyAlignment="1">
      <alignment wrapText="1"/>
    </xf>
    <xf numFmtId="0" fontId="8" fillId="3" borderId="1" xfId="0" applyFont="1" applyFill="1" applyBorder="1" applyAlignment="1">
      <alignment horizontal="center" vertical="center" wrapText="1"/>
    </xf>
    <xf numFmtId="0" fontId="8" fillId="3" borderId="5" xfId="0" applyFont="1" applyFill="1" applyBorder="1" applyAlignment="1">
      <alignment horizontal="center" vertical="center" wrapText="1"/>
    </xf>
    <xf numFmtId="165" fontId="8" fillId="0" borderId="2" xfId="1" applyNumberFormat="1" applyFont="1" applyFill="1" applyBorder="1" applyProtection="1">
      <protection locked="0"/>
    </xf>
    <xf numFmtId="165" fontId="8" fillId="0" borderId="3" xfId="1" applyNumberFormat="1" applyFont="1" applyFill="1" applyBorder="1" applyProtection="1">
      <protection locked="0"/>
    </xf>
    <xf numFmtId="165" fontId="8" fillId="0" borderId="9" xfId="1" applyNumberFormat="1" applyFont="1" applyFill="1" applyBorder="1" applyProtection="1">
      <protection locked="0"/>
    </xf>
    <xf numFmtId="165" fontId="8" fillId="0" borderId="10" xfId="1" applyNumberFormat="1" applyFont="1" applyFill="1" applyBorder="1" applyProtection="1">
      <protection locked="0"/>
    </xf>
    <xf numFmtId="165" fontId="8" fillId="0" borderId="4" xfId="1" applyNumberFormat="1" applyFont="1" applyFill="1" applyBorder="1" applyProtection="1">
      <protection locked="0"/>
    </xf>
    <xf numFmtId="0" fontId="7" fillId="2" borderId="11" xfId="2" applyFont="1" applyFill="1" applyBorder="1" applyAlignment="1">
      <alignment horizontal="center" vertical="center" wrapText="1"/>
    </xf>
    <xf numFmtId="0" fontId="7" fillId="2" borderId="16" xfId="2" applyFont="1" applyFill="1" applyBorder="1" applyAlignment="1">
      <alignment horizontal="center"/>
    </xf>
    <xf numFmtId="0" fontId="7" fillId="2" borderId="14" xfId="2" applyFont="1" applyFill="1" applyBorder="1" applyAlignment="1">
      <alignment horizontal="center"/>
    </xf>
    <xf numFmtId="0" fontId="7" fillId="2" borderId="18" xfId="2" applyFont="1" applyFill="1" applyBorder="1" applyAlignment="1">
      <alignment horizontal="center"/>
    </xf>
    <xf numFmtId="0" fontId="7" fillId="2" borderId="19" xfId="2" applyFont="1" applyFill="1" applyBorder="1" applyAlignment="1">
      <alignment horizontal="center"/>
    </xf>
    <xf numFmtId="165" fontId="6" fillId="0" borderId="20" xfId="1" applyNumberFormat="1" applyFont="1" applyFill="1" applyBorder="1"/>
    <xf numFmtId="165" fontId="8" fillId="0" borderId="23" xfId="1" applyNumberFormat="1" applyFont="1" applyFill="1" applyBorder="1" applyProtection="1">
      <protection locked="0"/>
    </xf>
    <xf numFmtId="165" fontId="8" fillId="0" borderId="24" xfId="1" applyNumberFormat="1" applyFont="1" applyFill="1" applyBorder="1" applyProtection="1">
      <protection locked="0"/>
    </xf>
    <xf numFmtId="0" fontId="6" fillId="3" borderId="29" xfId="2" applyFont="1" applyFill="1" applyBorder="1" applyAlignment="1">
      <alignment vertical="center" wrapText="1"/>
    </xf>
    <xf numFmtId="0" fontId="8" fillId="3" borderId="30" xfId="0" applyFont="1" applyFill="1" applyBorder="1" applyAlignment="1">
      <alignment horizontal="center" vertical="center" wrapText="1"/>
    </xf>
    <xf numFmtId="0" fontId="8" fillId="3" borderId="31" xfId="0" applyFont="1" applyFill="1" applyBorder="1" applyAlignment="1">
      <alignment horizontal="center" vertical="center" wrapText="1"/>
    </xf>
    <xf numFmtId="0" fontId="4" fillId="0" borderId="32" xfId="0" applyFont="1" applyFill="1" applyBorder="1" applyAlignment="1">
      <alignment horizontal="center"/>
    </xf>
    <xf numFmtId="165" fontId="4" fillId="4" borderId="6" xfId="1" applyNumberFormat="1" applyFont="1" applyFill="1" applyBorder="1" applyAlignment="1">
      <alignment horizontal="center"/>
    </xf>
    <xf numFmtId="0" fontId="0" fillId="0" borderId="7" xfId="0" applyBorder="1" applyAlignment="1">
      <alignment horizontal="center"/>
    </xf>
    <xf numFmtId="0" fontId="0" fillId="0" borderId="7" xfId="0" applyBorder="1"/>
    <xf numFmtId="0" fontId="0" fillId="0" borderId="33" xfId="0" applyBorder="1" applyAlignment="1">
      <alignment horizontal="center"/>
    </xf>
    <xf numFmtId="0" fontId="0" fillId="0" borderId="12" xfId="0" applyBorder="1" applyAlignment="1">
      <alignment horizontal="center"/>
    </xf>
    <xf numFmtId="165" fontId="0" fillId="5" borderId="12" xfId="1" applyNumberFormat="1" applyFont="1" applyFill="1" applyBorder="1" applyAlignment="1">
      <alignment horizontal="center"/>
    </xf>
    <xf numFmtId="0" fontId="0" fillId="0" borderId="13" xfId="0" applyBorder="1" applyAlignment="1">
      <alignment horizontal="right"/>
    </xf>
    <xf numFmtId="0" fontId="0" fillId="0" borderId="18"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165" fontId="0" fillId="0" borderId="20" xfId="1" applyNumberFormat="1" applyFont="1" applyBorder="1" applyAlignment="1">
      <alignment horizontal="center"/>
    </xf>
    <xf numFmtId="9" fontId="0" fillId="0" borderId="20" xfId="3" applyNumberFormat="1" applyFont="1" applyBorder="1"/>
    <xf numFmtId="0" fontId="0" fillId="0" borderId="36" xfId="0" applyBorder="1" applyAlignment="1">
      <alignment horizontal="center"/>
    </xf>
    <xf numFmtId="0" fontId="0" fillId="0" borderId="25" xfId="0" applyBorder="1"/>
    <xf numFmtId="0" fontId="0" fillId="0" borderId="15" xfId="0" applyBorder="1"/>
    <xf numFmtId="0" fontId="0" fillId="0" borderId="20" xfId="0" applyBorder="1"/>
    <xf numFmtId="0" fontId="0" fillId="0" borderId="21" xfId="0" applyBorder="1"/>
    <xf numFmtId="0" fontId="4" fillId="4" borderId="34" xfId="0" applyFont="1" applyFill="1" applyBorder="1" applyAlignment="1">
      <alignment horizontal="center"/>
    </xf>
    <xf numFmtId="0" fontId="4" fillId="4" borderId="35" xfId="0" applyFont="1" applyFill="1" applyBorder="1" applyAlignment="1">
      <alignment horizontal="center"/>
    </xf>
    <xf numFmtId="165" fontId="4" fillId="5" borderId="15" xfId="1" applyNumberFormat="1" applyFont="1" applyFill="1" applyBorder="1" applyAlignment="1">
      <alignment horizontal="center" wrapText="1"/>
    </xf>
    <xf numFmtId="165" fontId="4" fillId="5" borderId="17" xfId="1" applyNumberFormat="1" applyFont="1" applyFill="1" applyBorder="1" applyAlignment="1">
      <alignment horizontal="center" wrapText="1"/>
    </xf>
    <xf numFmtId="0" fontId="7" fillId="3" borderId="11" xfId="2" applyFont="1" applyFill="1" applyBorder="1" applyAlignment="1">
      <alignment horizontal="center" vertical="center" wrapText="1"/>
    </xf>
    <xf numFmtId="0" fontId="7" fillId="3" borderId="14" xfId="2" applyFont="1" applyFill="1" applyBorder="1" applyAlignment="1">
      <alignment horizontal="center" vertical="center" wrapText="1"/>
    </xf>
    <xf numFmtId="0" fontId="8" fillId="3" borderId="26" xfId="0" applyFont="1" applyFill="1" applyBorder="1" applyAlignment="1">
      <alignment horizontal="center" vertical="center" wrapText="1"/>
    </xf>
    <xf numFmtId="0" fontId="8" fillId="3" borderId="27" xfId="0" applyFont="1" applyFill="1" applyBorder="1" applyAlignment="1">
      <alignment horizontal="center" vertical="center" wrapText="1"/>
    </xf>
    <xf numFmtId="0" fontId="8" fillId="3" borderId="28"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9" fillId="3" borderId="37"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10" fillId="3" borderId="44" xfId="0" applyFont="1" applyFill="1" applyBorder="1" applyAlignment="1">
      <alignment horizontal="center" vertical="center" wrapText="1"/>
    </xf>
    <xf numFmtId="0" fontId="6" fillId="0" borderId="4" xfId="0" applyFont="1" applyBorder="1"/>
    <xf numFmtId="165" fontId="8" fillId="0" borderId="41" xfId="1" applyNumberFormat="1" applyFont="1" applyFill="1" applyBorder="1" applyProtection="1">
      <protection locked="0"/>
    </xf>
    <xf numFmtId="165" fontId="6" fillId="0" borderId="42" xfId="1" applyNumberFormat="1" applyFont="1" applyFill="1" applyBorder="1"/>
    <xf numFmtId="0" fontId="10" fillId="3" borderId="39" xfId="0" applyFont="1" applyFill="1" applyBorder="1" applyAlignment="1">
      <alignment horizontal="center" vertical="center" wrapText="1"/>
    </xf>
    <xf numFmtId="0" fontId="4" fillId="4" borderId="47" xfId="0" applyFont="1" applyFill="1" applyBorder="1" applyAlignment="1">
      <alignment horizontal="center"/>
    </xf>
    <xf numFmtId="0" fontId="4" fillId="4" borderId="48" xfId="0" applyFont="1" applyFill="1" applyBorder="1" applyAlignment="1">
      <alignment horizontal="center"/>
    </xf>
    <xf numFmtId="0" fontId="4" fillId="4" borderId="49" xfId="0" applyFont="1" applyFill="1" applyBorder="1" applyAlignment="1">
      <alignment horizontal="center"/>
    </xf>
    <xf numFmtId="0" fontId="9" fillId="3" borderId="38" xfId="0" applyFont="1" applyFill="1" applyBorder="1" applyAlignment="1">
      <alignment horizontal="center" vertical="center" wrapText="1"/>
    </xf>
    <xf numFmtId="0" fontId="10" fillId="3" borderId="50" xfId="0" applyFont="1" applyFill="1" applyBorder="1" applyAlignment="1">
      <alignment horizontal="centerContinuous" vertical="center" wrapText="1"/>
    </xf>
    <xf numFmtId="0" fontId="10" fillId="3" borderId="46" xfId="0" applyFont="1" applyFill="1" applyBorder="1" applyAlignment="1">
      <alignment horizontal="center" vertical="center" wrapText="1"/>
    </xf>
    <xf numFmtId="0" fontId="10" fillId="3" borderId="40" xfId="0" applyFont="1" applyFill="1" applyBorder="1" applyAlignment="1">
      <alignment horizontal="center" vertical="center" wrapText="1"/>
    </xf>
    <xf numFmtId="0" fontId="10" fillId="3" borderId="51"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52" xfId="0" applyFont="1" applyFill="1" applyBorder="1" applyAlignment="1">
      <alignment horizontal="center" vertical="center" wrapText="1"/>
    </xf>
    <xf numFmtId="0" fontId="10" fillId="3" borderId="45" xfId="0" applyFont="1" applyFill="1" applyBorder="1" applyAlignment="1">
      <alignment horizontal="center" vertical="center" wrapText="1"/>
    </xf>
    <xf numFmtId="0" fontId="6" fillId="0" borderId="33" xfId="0" applyFont="1" applyBorder="1"/>
    <xf numFmtId="0" fontId="6" fillId="0" borderId="12" xfId="0" applyFont="1" applyBorder="1"/>
    <xf numFmtId="0" fontId="6" fillId="0" borderId="13" xfId="0" applyFont="1" applyBorder="1"/>
    <xf numFmtId="0" fontId="6" fillId="0" borderId="18" xfId="0" applyFont="1" applyBorder="1"/>
    <xf numFmtId="0" fontId="6" fillId="0" borderId="15" xfId="0" applyFont="1" applyBorder="1"/>
    <xf numFmtId="0" fontId="6" fillId="0" borderId="19" xfId="0" applyFont="1" applyBorder="1"/>
    <xf numFmtId="0" fontId="6" fillId="0" borderId="20" xfId="0" applyFont="1" applyBorder="1"/>
    <xf numFmtId="0" fontId="6" fillId="0" borderId="21" xfId="0" applyFont="1" applyBorder="1"/>
    <xf numFmtId="9" fontId="0" fillId="0" borderId="15" xfId="3" applyNumberFormat="1" applyFont="1" applyBorder="1" applyAlignment="1">
      <alignment horizontal="right"/>
    </xf>
    <xf numFmtId="9" fontId="0" fillId="0" borderId="21" xfId="3" applyNumberFormat="1" applyFont="1" applyBorder="1" applyAlignment="1">
      <alignment horizontal="right"/>
    </xf>
    <xf numFmtId="165" fontId="4" fillId="6" borderId="15" xfId="1" applyNumberFormat="1" applyFont="1" applyFill="1" applyBorder="1" applyAlignment="1">
      <alignment horizontal="center" wrapText="1"/>
    </xf>
    <xf numFmtId="165" fontId="4" fillId="6" borderId="17" xfId="1" applyNumberFormat="1" applyFont="1" applyFill="1" applyBorder="1" applyAlignment="1">
      <alignment horizontal="center" wrapText="1"/>
    </xf>
    <xf numFmtId="165" fontId="0" fillId="6" borderId="12" xfId="1" applyNumberFormat="1" applyFont="1" applyFill="1" applyBorder="1" applyAlignment="1">
      <alignment horizontal="center"/>
    </xf>
    <xf numFmtId="0" fontId="0" fillId="0" borderId="4" xfId="0" applyBorder="1" applyAlignment="1">
      <alignment horizontal="right"/>
    </xf>
  </cellXfs>
  <cellStyles count="5">
    <cellStyle name="Comma" xfId="1" builtinId="3"/>
    <cellStyle name="Data" xfId="4"/>
    <cellStyle name="Normal" xfId="0" builtinId="0"/>
    <cellStyle name="Normal_Input summary" xfId="2"/>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iCAP/SWATeams/3.%20Transportation/Calculator_v6%209%202013%20Illinoi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bjohnst\Desktop\CACP%20Calculator_v7%200%20Illinoi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r_Agreement"/>
      <sheetName val="Introduction"/>
      <sheetName val="Spreadsheet_Map"/>
      <sheetName val="Input"/>
      <sheetName val="Input_InflAdj"/>
      <sheetName val="CustFuelMix"/>
      <sheetName val="Input_Commuter"/>
      <sheetName val="S_CO2"/>
      <sheetName val="S_CH4"/>
      <sheetName val="S_N2O"/>
      <sheetName val="S_Annual"/>
      <sheetName val="S_Energy"/>
      <sheetName val="S_CO2_Sum"/>
      <sheetName val="S_CH4_Sum"/>
      <sheetName val="S_N2O_Sum"/>
      <sheetName val="S_Energy_Sum"/>
      <sheetName val="S_eCO2_Sum"/>
      <sheetName val="S_Demo"/>
      <sheetName val="ACUPCC_Reporting"/>
      <sheetName val="GraphControl"/>
      <sheetName val="Linear Projection"/>
      <sheetName val="Normalization"/>
      <sheetName val="Customized trends"/>
      <sheetName val="Detailed Projection"/>
      <sheetName val="Project_Input"/>
      <sheetName val="P_Cost_Ass"/>
      <sheetName val="Project_EF"/>
      <sheetName val="P_Emissions_Calc"/>
      <sheetName val="P_Source_Increases"/>
      <sheetName val="P_Source_Reductions"/>
      <sheetName val="P_Cash_Flow"/>
      <sheetName val="P_Sum"/>
      <sheetName val="P_Exec_Sum"/>
      <sheetName val="PG_EmissionsReductions"/>
      <sheetName val="PG_CapitalCost"/>
      <sheetName val="PG_AnnualCost"/>
      <sheetName val="PG_PaybackTime"/>
      <sheetName val="PG_IRR"/>
      <sheetName val="PG_NPV"/>
      <sheetName val="PG_CostPerReduction"/>
      <sheetName val="PG_eCO2_Wedges"/>
      <sheetName val="PG_vs_BAU"/>
      <sheetName val="EF_Map"/>
      <sheetName val="EF_CO2"/>
      <sheetName val="EF_CH4"/>
      <sheetName val="EF_N2O"/>
      <sheetName val="EF_Energy"/>
      <sheetName val="EF_eCO2"/>
      <sheetName val="EF_Stationary"/>
      <sheetName val="EF_Transportation"/>
      <sheetName val="EF_Agriculture"/>
      <sheetName val="EF_Animals"/>
      <sheetName val="EF_Refrigerants"/>
      <sheetName val="EF_Electric"/>
      <sheetName val="EF_ElectricMap"/>
      <sheetName val="EF_ElectricCO2"/>
      <sheetName val="EF_ElectricCH4N2O"/>
      <sheetName val="EF_ElectricEnergy"/>
      <sheetName val="EF_ElectricLoss"/>
      <sheetName val="CustFuelMixConversion"/>
      <sheetName val="EF_ElectricGenEff"/>
      <sheetName val="EF_Steam"/>
      <sheetName val="EF_Water"/>
      <sheetName val="EF_SolidWaste"/>
      <sheetName val="EF_Wastewater"/>
      <sheetName val="EF_Paper"/>
      <sheetName val="EF_Offset"/>
      <sheetName val="EF_GWP"/>
      <sheetName val="EF_HeatingValues"/>
      <sheetName val="EF_CarbonContent"/>
      <sheetName val="EF_CH4N2O"/>
      <sheetName val="EF_Constants"/>
      <sheetName val="S_Graph_Sum"/>
      <sheetName val="G_TotalEmissions"/>
      <sheetName val="G_ScopeEmissions"/>
      <sheetName val="G_TotalCO2"/>
      <sheetName val="G_TotalCH4"/>
      <sheetName val="G_TotalN2O"/>
      <sheetName val="G_TotalEnergy"/>
      <sheetName val="G_Offset"/>
      <sheetName val="G_Demo_Emissions"/>
      <sheetName val="G_Operating$"/>
      <sheetName val="G_Research$"/>
      <sheetName val="G_Energy$"/>
      <sheetName val="G_Student"/>
      <sheetName val="G_Community"/>
      <sheetName val="G_BuildingSpace"/>
      <sheetName val="G_ResearchSpace"/>
      <sheetName val="G_HDD"/>
      <sheetName val="G_CDD"/>
      <sheetName val="G_Demo_Energy"/>
      <sheetName val="G_R_Operating$"/>
      <sheetName val="G_R_Research$"/>
      <sheetName val="G_R_Energy$"/>
      <sheetName val="G_R_Student"/>
      <sheetName val="G_R_Community"/>
      <sheetName val="G_R_BuildingSpace"/>
      <sheetName val="G_R_ResearchSpace"/>
      <sheetName val="G_R_HDD"/>
      <sheetName val="G_R_CDD"/>
      <sheetName val="G_NRG$_All"/>
      <sheetName val="Reference"/>
      <sheetName val="Troubleshooting_Guide"/>
      <sheetName val="Glossary"/>
      <sheetName val="Info"/>
      <sheetName val="DegreeDay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ow r="7">
          <cell r="AB7" t="str">
            <v>Other Fleet Fuel</v>
          </cell>
        </row>
      </sheetData>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r_Agreement"/>
      <sheetName val="Introduction"/>
      <sheetName val="Spreadsheet_Map"/>
      <sheetName val="Input"/>
      <sheetName val="Input_InflAdj"/>
      <sheetName val="CustFuelMix"/>
      <sheetName val="Input_Commuter"/>
      <sheetName val="S_CO2"/>
      <sheetName val="S_CH4"/>
      <sheetName val="S_N2O"/>
      <sheetName val="S_Energy"/>
      <sheetName val="S_CO2_Sum"/>
      <sheetName val="S_CH4_Sum"/>
      <sheetName val="S_N2O_Sum"/>
      <sheetName val="S_Energy_Sum"/>
      <sheetName val="S_eCO2_Sum"/>
      <sheetName val="S_Annual"/>
      <sheetName val="S_Demo"/>
      <sheetName val="ACUPCC_Reporting"/>
      <sheetName val="GraphControl"/>
      <sheetName val="Linear Projection"/>
      <sheetName val="Normalization"/>
      <sheetName val="Customized trends"/>
      <sheetName val="Detailed Projection"/>
      <sheetName val="Project_Input"/>
      <sheetName val="P_Cost_Ass"/>
      <sheetName val="Project_EF"/>
      <sheetName val="P_Emissions_Calc"/>
      <sheetName val="P_Source_Increases"/>
      <sheetName val="P_Source_Reductions"/>
      <sheetName val="P_Cash_Flow"/>
      <sheetName val="P_Sum"/>
      <sheetName val="P_Exec_Sum"/>
      <sheetName val="PG_EmissionsReductions"/>
      <sheetName val="PG_CapitalCost"/>
      <sheetName val="PG_AnnualCost"/>
      <sheetName val="PG_PaybackTime"/>
      <sheetName val="PG_IRR"/>
      <sheetName val="PG_NPV"/>
      <sheetName val="PG_CostPerReduction"/>
      <sheetName val="PG_eCO2_Wedges"/>
      <sheetName val="PG_vs_BAU"/>
      <sheetName val="EF_Map"/>
      <sheetName val="EF_CO2"/>
      <sheetName val="EF_CH4"/>
      <sheetName val="EF_N2O"/>
      <sheetName val="EF_Energy"/>
      <sheetName val="EF_eCO2"/>
      <sheetName val="EF_Stationary"/>
      <sheetName val="EF_Transportation"/>
      <sheetName val="EF_Agriculture"/>
      <sheetName val="EF_Animals"/>
      <sheetName val="EF_Refrigerants"/>
      <sheetName val="EF_Electric"/>
      <sheetName val="EF_ElectricMap"/>
      <sheetName val="EF_ElectricCO2"/>
      <sheetName val="EF_ElectricCH4N2O"/>
      <sheetName val="EF_ElectricEnergy"/>
      <sheetName val="EF_ElectricLoss"/>
      <sheetName val="CustFuelMixConversion"/>
      <sheetName val="EF_ElectricGenEff"/>
      <sheetName val="EF_Steam"/>
      <sheetName val="EF_Water"/>
      <sheetName val="EF_SolidWaste"/>
      <sheetName val="EF_Wastewater"/>
      <sheetName val="EF_Paper"/>
      <sheetName val="EF_Offset"/>
      <sheetName val="EF_GWP"/>
      <sheetName val="EF_HeatingValues"/>
      <sheetName val="EF_CarbonContent"/>
      <sheetName val="EF_CH4N2O"/>
      <sheetName val="EF_Constants"/>
      <sheetName val="S_Graph_Sum"/>
      <sheetName val="G_TotalEmissions"/>
      <sheetName val="G_ScopeEmissions"/>
      <sheetName val="G_TotalCO2"/>
      <sheetName val="G_TotalCH4"/>
      <sheetName val="G_TotalN2O"/>
      <sheetName val="G_TotalEnergy"/>
      <sheetName val="G_Offset"/>
      <sheetName val="G_Demo_Emissions"/>
      <sheetName val="G_Operating$"/>
      <sheetName val="G_Research$"/>
      <sheetName val="G_Energy$"/>
      <sheetName val="G_Student"/>
      <sheetName val="G_Community"/>
      <sheetName val="G_BuildingSpace"/>
      <sheetName val="G_ResearchSpace"/>
      <sheetName val="G_HDD"/>
      <sheetName val="G_CDD"/>
      <sheetName val="G_Demo_Energy"/>
      <sheetName val="G_R_Operating$"/>
      <sheetName val="G_R_Research$"/>
      <sheetName val="G_R_Energy$"/>
      <sheetName val="G_R_Student"/>
      <sheetName val="G_R_Community"/>
      <sheetName val="G_R_BuildingSpace"/>
      <sheetName val="G_R_ResearchSpace"/>
      <sheetName val="G_R_HDD"/>
      <sheetName val="G_R_CDD"/>
      <sheetName val="G_NRG$_All"/>
      <sheetName val="Reference"/>
      <sheetName val="Troubleshooting_Guide"/>
      <sheetName val="Glossary"/>
      <sheetName val="Info"/>
      <sheetName val="DegreeDay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ow r="7">
          <cell r="AE7" t="str">
            <v>Other</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ow r="9">
          <cell r="AC9" t="str">
            <v>Uncoated Freesheet</v>
          </cell>
        </row>
        <row r="10">
          <cell r="AC10" t="str">
            <v>Coated Freesheet</v>
          </cell>
        </row>
        <row r="11">
          <cell r="AC11" t="str">
            <v>Uncoated Groundwood</v>
          </cell>
        </row>
        <row r="12">
          <cell r="AC12" t="str">
            <v>Coated Groundwood</v>
          </cell>
        </row>
        <row r="13">
          <cell r="AC13" t="str">
            <v>Supercalendered</v>
          </cell>
        </row>
        <row r="14">
          <cell r="AC14" t="str">
            <v>Corrugated: Unbleached</v>
          </cell>
        </row>
        <row r="15">
          <cell r="AC15" t="str">
            <v>Corrugated: Semibleached</v>
          </cell>
        </row>
        <row r="16">
          <cell r="AC16" t="str">
            <v>Corrugated: Bleached</v>
          </cell>
        </row>
        <row r="17">
          <cell r="AC17" t="str">
            <v>Paperboard: SBS</v>
          </cell>
        </row>
        <row r="18">
          <cell r="AC18" t="str">
            <v>Paperboard: CUK</v>
          </cell>
        </row>
        <row r="19">
          <cell r="AC19" t="str">
            <v>Paperboard: Uncoated Bleached Kraft</v>
          </cell>
        </row>
        <row r="20">
          <cell r="AC20" t="str">
            <v>Paperboard: Uncoated Unbleached Kraft</v>
          </cell>
        </row>
        <row r="21">
          <cell r="AC21" t="str">
            <v>Paperboard: Coated Recycled</v>
          </cell>
        </row>
      </sheetData>
      <sheetData sheetId="66">
        <row r="7">
          <cell r="F7" t="str">
            <v>Other</v>
          </cell>
        </row>
      </sheetData>
      <sheetData sheetId="67">
        <row r="7">
          <cell r="B7" t="str">
            <v>CO2</v>
          </cell>
        </row>
        <row r="8">
          <cell r="B8" t="str">
            <v>CH4</v>
          </cell>
        </row>
        <row r="9">
          <cell r="B9" t="str">
            <v>N2O</v>
          </cell>
        </row>
        <row r="10">
          <cell r="B10" t="str">
            <v>HFC-23</v>
          </cell>
        </row>
        <row r="11">
          <cell r="B11" t="str">
            <v>HFC-32</v>
          </cell>
        </row>
        <row r="12">
          <cell r="B12" t="str">
            <v>HFC-41</v>
          </cell>
        </row>
        <row r="13">
          <cell r="B13" t="str">
            <v>HFC-125</v>
          </cell>
        </row>
        <row r="14">
          <cell r="B14" t="str">
            <v>HFC-134</v>
          </cell>
        </row>
        <row r="15">
          <cell r="B15" t="str">
            <v>HFC-134a</v>
          </cell>
        </row>
        <row r="16">
          <cell r="B16" t="str">
            <v>HFC-143</v>
          </cell>
        </row>
        <row r="17">
          <cell r="B17" t="str">
            <v>HFC-143a</v>
          </cell>
        </row>
        <row r="18">
          <cell r="B18" t="str">
            <v>HFC-152</v>
          </cell>
        </row>
        <row r="19">
          <cell r="B19" t="str">
            <v>HFC-152a</v>
          </cell>
        </row>
        <row r="20">
          <cell r="B20" t="str">
            <v>HFC-161</v>
          </cell>
        </row>
        <row r="21">
          <cell r="B21" t="str">
            <v>HFC-227ea</v>
          </cell>
        </row>
        <row r="22">
          <cell r="B22" t="str">
            <v>HFC-236cb</v>
          </cell>
        </row>
        <row r="23">
          <cell r="B23" t="str">
            <v>HFC-236ea</v>
          </cell>
        </row>
        <row r="24">
          <cell r="B24" t="str">
            <v>HFC-236fa</v>
          </cell>
        </row>
        <row r="25">
          <cell r="B25" t="str">
            <v>HFC-245ca</v>
          </cell>
        </row>
        <row r="26">
          <cell r="B26" t="str">
            <v>HFC-245fa</v>
          </cell>
        </row>
        <row r="27">
          <cell r="B27" t="str">
            <v>HFC-365mfc</v>
          </cell>
        </row>
        <row r="28">
          <cell r="B28" t="str">
            <v>R-404a</v>
          </cell>
        </row>
        <row r="29">
          <cell r="B29" t="str">
            <v>HFC-4310mee</v>
          </cell>
        </row>
        <row r="30">
          <cell r="B30" t="str">
            <v>FIC-1311</v>
          </cell>
        </row>
        <row r="31">
          <cell r="B31" t="str">
            <v>SF6</v>
          </cell>
        </row>
        <row r="32">
          <cell r="B32" t="str">
            <v>CF4</v>
          </cell>
        </row>
        <row r="33">
          <cell r="B33" t="str">
            <v>C2F6</v>
          </cell>
        </row>
        <row r="34">
          <cell r="B34" t="str">
            <v>C3F8</v>
          </cell>
        </row>
        <row r="35">
          <cell r="B35" t="str">
            <v>C4F10</v>
          </cell>
        </row>
        <row r="36">
          <cell r="B36" t="str">
            <v>c-C4F8</v>
          </cell>
        </row>
        <row r="37">
          <cell r="B37" t="str">
            <v>C5F12</v>
          </cell>
        </row>
        <row r="38">
          <cell r="B38" t="str">
            <v>C6F14</v>
          </cell>
        </row>
        <row r="39">
          <cell r="B39" t="str">
            <v>CH3OCH3</v>
          </cell>
        </row>
        <row r="40">
          <cell r="B40" t="str">
            <v>(CF3)2CFOCH3</v>
          </cell>
        </row>
        <row r="41">
          <cell r="B41" t="str">
            <v>(CF3)CH2OH</v>
          </cell>
        </row>
        <row r="42">
          <cell r="B42" t="str">
            <v>CF3CF2CH2OH</v>
          </cell>
        </row>
        <row r="43">
          <cell r="B43" t="str">
            <v>(CF3)2CHOH</v>
          </cell>
        </row>
        <row r="44">
          <cell r="B44" t="str">
            <v>HFE-125</v>
          </cell>
        </row>
        <row r="45">
          <cell r="B45" t="str">
            <v>HFE-134</v>
          </cell>
        </row>
        <row r="46">
          <cell r="B46" t="str">
            <v>HFE-143a</v>
          </cell>
        </row>
        <row r="47">
          <cell r="B47" t="str">
            <v>HCFE-235da2</v>
          </cell>
        </row>
        <row r="48">
          <cell r="B48" t="str">
            <v>HCFC-22</v>
          </cell>
        </row>
        <row r="49">
          <cell r="B49" t="str">
            <v>HFE-245cb2</v>
          </cell>
        </row>
        <row r="50">
          <cell r="B50" t="str">
            <v>HFE-245fa2</v>
          </cell>
        </row>
        <row r="51">
          <cell r="B51" t="str">
            <v>HFE-254cb2</v>
          </cell>
        </row>
        <row r="52">
          <cell r="B52" t="str">
            <v>HFE-347mcc3</v>
          </cell>
        </row>
        <row r="53">
          <cell r="B53" t="str">
            <v>HFE-356pcf3</v>
          </cell>
        </row>
        <row r="54">
          <cell r="B54" t="str">
            <v>HFE-374pcf2</v>
          </cell>
        </row>
        <row r="55">
          <cell r="B55" t="str">
            <v>HFE-7100</v>
          </cell>
        </row>
        <row r="56">
          <cell r="B56" t="str">
            <v>HFE-7200</v>
          </cell>
        </row>
        <row r="57">
          <cell r="B57" t="str">
            <v>H-Galden 1040x</v>
          </cell>
        </row>
        <row r="58">
          <cell r="B58" t="str">
            <v>HG-10</v>
          </cell>
        </row>
        <row r="59">
          <cell r="B59" t="str">
            <v>HG-01</v>
          </cell>
        </row>
        <row r="60">
          <cell r="B60" t="str">
            <v>NF3</v>
          </cell>
        </row>
        <row r="61">
          <cell r="B61" t="str">
            <v>SF5CF3</v>
          </cell>
        </row>
        <row r="62">
          <cell r="B62" t="str">
            <v>c-C3F6</v>
          </cell>
        </row>
        <row r="63">
          <cell r="B63" t="str">
            <v>HFE-227ea</v>
          </cell>
        </row>
        <row r="64">
          <cell r="B64" t="str">
            <v>HFE-236ea2</v>
          </cell>
        </row>
        <row r="65">
          <cell r="B65" t="str">
            <v>HFE-236fa</v>
          </cell>
        </row>
        <row r="66">
          <cell r="B66" t="str">
            <v>HFE-245fa1</v>
          </cell>
        </row>
        <row r="67">
          <cell r="B67" t="str">
            <v>HFE-263fb2</v>
          </cell>
        </row>
        <row r="68">
          <cell r="B68" t="str">
            <v>HFE-329mcc2</v>
          </cell>
        </row>
        <row r="69">
          <cell r="B69" t="str">
            <v>HFE-338mcf2</v>
          </cell>
        </row>
        <row r="70">
          <cell r="B70" t="str">
            <v>HFE-347-mcf2</v>
          </cell>
        </row>
        <row r="71">
          <cell r="B71" t="str">
            <v>HFE-356mec3</v>
          </cell>
        </row>
        <row r="72">
          <cell r="B72" t="str">
            <v>HFE-356pcc3</v>
          </cell>
        </row>
        <row r="73">
          <cell r="B73" t="str">
            <v>HFE-356pcf2</v>
          </cell>
        </row>
        <row r="74">
          <cell r="B74" t="str">
            <v>HFE-365mcf3</v>
          </cell>
        </row>
        <row r="75">
          <cell r="B75" t="str">
            <v>(CF3)2CHOCHF2</v>
          </cell>
        </row>
        <row r="76">
          <cell r="B76" t="str">
            <v>(CF3)2CHOCH3</v>
          </cell>
        </row>
        <row r="77">
          <cell r="B77" t="str">
            <v>(CF2)4CH(OH)</v>
          </cell>
        </row>
        <row r="78">
          <cell r="B78" t="str">
            <v>Other</v>
          </cell>
        </row>
      </sheetData>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H18"/>
  <sheetViews>
    <sheetView tabSelected="1" workbookViewId="0">
      <selection activeCell="D23" sqref="D23"/>
    </sheetView>
  </sheetViews>
  <sheetFormatPr defaultRowHeight="15"/>
  <cols>
    <col min="2" max="2" width="10.140625" style="7" bestFit="1" customWidth="1"/>
    <col min="3" max="3" width="1.140625" style="7" customWidth="1"/>
    <col min="4" max="4" width="16.28515625" style="7" customWidth="1"/>
    <col min="5" max="5" width="17.5703125" style="8" customWidth="1"/>
    <col min="6" max="6" width="1.140625" style="7" customWidth="1"/>
    <col min="7" max="7" width="16.28515625" style="7" customWidth="1"/>
    <col min="8" max="8" width="17.5703125" style="8" customWidth="1"/>
  </cols>
  <sheetData>
    <row r="3" spans="2:8" ht="15.75" thickBot="1"/>
    <row r="4" spans="2:8">
      <c r="B4" s="65" t="s">
        <v>12</v>
      </c>
      <c r="C4" s="66"/>
      <c r="D4" s="66"/>
      <c r="E4" s="66"/>
      <c r="F4" s="66"/>
      <c r="G4" s="66"/>
      <c r="H4" s="67"/>
    </row>
    <row r="5" spans="2:8" ht="15" customHeight="1">
      <c r="B5" s="48" t="s">
        <v>1</v>
      </c>
      <c r="C5" s="3"/>
      <c r="D5" s="4" t="s">
        <v>24</v>
      </c>
      <c r="E5" s="86" t="s">
        <v>13</v>
      </c>
      <c r="F5" s="3"/>
      <c r="G5" s="4" t="s">
        <v>23</v>
      </c>
      <c r="H5" s="50" t="s">
        <v>13</v>
      </c>
    </row>
    <row r="6" spans="2:8" ht="15.75" thickBot="1">
      <c r="B6" s="49"/>
      <c r="C6" s="30"/>
      <c r="D6" s="31" t="s">
        <v>25</v>
      </c>
      <c r="E6" s="87"/>
      <c r="F6" s="30"/>
      <c r="G6" s="31" t="s">
        <v>14</v>
      </c>
      <c r="H6" s="51"/>
    </row>
    <row r="7" spans="2:8">
      <c r="B7" s="34">
        <v>2008</v>
      </c>
      <c r="C7" s="35"/>
      <c r="D7" s="88">
        <v>1312492</v>
      </c>
      <c r="E7" s="89" t="s">
        <v>15</v>
      </c>
      <c r="F7" s="35"/>
      <c r="G7" s="36">
        <v>0</v>
      </c>
      <c r="H7" s="37" t="s">
        <v>15</v>
      </c>
    </row>
    <row r="8" spans="2:8">
      <c r="B8" s="38">
        <v>2009</v>
      </c>
      <c r="C8" s="2"/>
      <c r="D8" s="5">
        <v>1202497.23</v>
      </c>
      <c r="E8" s="6">
        <f>(D8-D$7)/D$7</f>
        <v>-8.3806049865446819E-2</v>
      </c>
      <c r="F8" s="2"/>
      <c r="G8" s="5">
        <v>0</v>
      </c>
      <c r="H8" s="84" t="s">
        <v>15</v>
      </c>
    </row>
    <row r="9" spans="2:8">
      <c r="B9" s="38">
        <v>2010</v>
      </c>
      <c r="C9" s="2"/>
      <c r="D9" s="5">
        <v>1095184.3999999999</v>
      </c>
      <c r="E9" s="6">
        <f t="shared" ref="E9:E13" si="0">(D9-D$7)/D$7</f>
        <v>-0.16556870441876986</v>
      </c>
      <c r="F9" s="2"/>
      <c r="G9" s="5">
        <v>0</v>
      </c>
      <c r="H9" s="84" t="s">
        <v>15</v>
      </c>
    </row>
    <row r="10" spans="2:8">
      <c r="B10" s="38">
        <v>2011</v>
      </c>
      <c r="C10" s="2"/>
      <c r="D10" s="5">
        <v>1099292.75</v>
      </c>
      <c r="E10" s="6">
        <f t="shared" si="0"/>
        <v>-0.16243851391094194</v>
      </c>
      <c r="F10" s="2"/>
      <c r="G10" s="5">
        <v>0</v>
      </c>
      <c r="H10" s="84" t="s">
        <v>15</v>
      </c>
    </row>
    <row r="11" spans="2:8">
      <c r="B11" s="38">
        <v>2012</v>
      </c>
      <c r="C11" s="2"/>
      <c r="D11" s="5">
        <v>1063156</v>
      </c>
      <c r="E11" s="6">
        <f t="shared" si="0"/>
        <v>-0.18997144363546598</v>
      </c>
      <c r="F11" s="2"/>
      <c r="G11" s="5">
        <v>0</v>
      </c>
      <c r="H11" s="84" t="s">
        <v>15</v>
      </c>
    </row>
    <row r="12" spans="2:8">
      <c r="B12" s="38">
        <v>2013</v>
      </c>
      <c r="C12" s="2"/>
      <c r="D12" s="5">
        <v>1038782.6500000001</v>
      </c>
      <c r="E12" s="6">
        <f t="shared" si="0"/>
        <v>-0.20854172825434353</v>
      </c>
      <c r="F12" s="2"/>
      <c r="G12" s="5">
        <v>0</v>
      </c>
      <c r="H12" s="84" t="s">
        <v>15</v>
      </c>
    </row>
    <row r="13" spans="2:8" ht="15.75" thickBot="1">
      <c r="B13" s="39">
        <v>2014</v>
      </c>
      <c r="C13" s="40"/>
      <c r="D13" s="41">
        <v>1007588.0190000001</v>
      </c>
      <c r="E13" s="42">
        <f t="shared" si="0"/>
        <v>-0.2323092110275719</v>
      </c>
      <c r="F13" s="40"/>
      <c r="G13" s="41">
        <v>0</v>
      </c>
      <c r="H13" s="85" t="s">
        <v>15</v>
      </c>
    </row>
    <row r="14" spans="2:8">
      <c r="B14" s="43">
        <v>2020</v>
      </c>
      <c r="C14" s="32"/>
      <c r="D14" s="33"/>
      <c r="E14" s="44"/>
      <c r="F14" s="32"/>
      <c r="G14" s="33"/>
      <c r="H14" s="44"/>
    </row>
    <row r="15" spans="2:8">
      <c r="B15" s="38">
        <v>2025</v>
      </c>
      <c r="C15" s="2"/>
      <c r="D15" s="1"/>
      <c r="E15" s="45"/>
      <c r="F15" s="2"/>
      <c r="G15" s="1"/>
      <c r="H15" s="45"/>
    </row>
    <row r="16" spans="2:8">
      <c r="B16" s="38">
        <v>2030</v>
      </c>
      <c r="C16" s="2"/>
      <c r="D16" s="1"/>
      <c r="E16" s="45"/>
      <c r="F16" s="2"/>
      <c r="G16" s="1"/>
      <c r="H16" s="45"/>
    </row>
    <row r="17" spans="2:8">
      <c r="B17" s="38">
        <v>2040</v>
      </c>
      <c r="C17" s="2"/>
      <c r="D17" s="1"/>
      <c r="E17" s="45"/>
      <c r="F17" s="2"/>
      <c r="G17" s="1"/>
      <c r="H17" s="45"/>
    </row>
    <row r="18" spans="2:8" ht="15.75" thickBot="1">
      <c r="B18" s="39">
        <v>2050</v>
      </c>
      <c r="C18" s="40"/>
      <c r="D18" s="46"/>
      <c r="E18" s="47"/>
      <c r="F18" s="40"/>
      <c r="G18" s="46"/>
      <c r="H18" s="47"/>
    </row>
  </sheetData>
  <mergeCells count="4">
    <mergeCell ref="B5:B6"/>
    <mergeCell ref="H5:H6"/>
    <mergeCell ref="B4:H4"/>
    <mergeCell ref="E5:E6"/>
  </mergeCell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4:L19"/>
  <sheetViews>
    <sheetView topLeftCell="A2" zoomScale="110" zoomScaleNormal="110" workbookViewId="0">
      <selection activeCell="N6" sqref="N6"/>
    </sheetView>
  </sheetViews>
  <sheetFormatPr defaultRowHeight="12.75"/>
  <cols>
    <col min="1" max="1" width="9.140625" style="10"/>
    <col min="2" max="2" width="9.28515625" style="10" bestFit="1" customWidth="1"/>
    <col min="3" max="4" width="9.140625" style="10"/>
    <col min="5" max="6" width="9.28515625" style="10" bestFit="1" customWidth="1"/>
    <col min="7" max="7" width="12" style="10" bestFit="1" customWidth="1"/>
    <col min="8" max="8" width="11.140625" style="10" bestFit="1" customWidth="1"/>
    <col min="9" max="16384" width="9.140625" style="10"/>
  </cols>
  <sheetData>
    <row r="4" spans="1:12" ht="13.5" thickBot="1"/>
    <row r="5" spans="1:12" ht="13.5" customHeight="1" thickBot="1">
      <c r="A5" s="19"/>
      <c r="B5" s="57"/>
      <c r="C5" s="57"/>
      <c r="D5" s="57"/>
      <c r="E5" s="57"/>
      <c r="F5" s="57"/>
      <c r="G5" s="57"/>
      <c r="H5" s="57"/>
      <c r="I5" s="58" t="s">
        <v>16</v>
      </c>
      <c r="J5" s="58"/>
      <c r="K5" s="58"/>
      <c r="L5" s="68"/>
    </row>
    <row r="6" spans="1:12" ht="24.75" customHeight="1">
      <c r="A6" s="52" t="s">
        <v>1</v>
      </c>
      <c r="B6" s="54" t="s">
        <v>2</v>
      </c>
      <c r="C6" s="55"/>
      <c r="D6" s="55"/>
      <c r="E6" s="55"/>
      <c r="F6" s="56"/>
      <c r="G6" s="54" t="s">
        <v>3</v>
      </c>
      <c r="H6" s="55"/>
      <c r="I6" s="69" t="s">
        <v>17</v>
      </c>
      <c r="J6" s="70" t="s">
        <v>18</v>
      </c>
      <c r="K6" s="64"/>
      <c r="L6" s="71"/>
    </row>
    <row r="7" spans="1:12" s="11" customFormat="1" ht="51.75" thickBot="1">
      <c r="A7" s="53"/>
      <c r="B7" s="12" t="s">
        <v>4</v>
      </c>
      <c r="C7" s="12" t="s">
        <v>5</v>
      </c>
      <c r="D7" s="12" t="s">
        <v>6</v>
      </c>
      <c r="E7" s="12" t="s">
        <v>7</v>
      </c>
      <c r="F7" s="12" t="s">
        <v>8</v>
      </c>
      <c r="G7" s="12" t="s">
        <v>9</v>
      </c>
      <c r="H7" s="13" t="s">
        <v>10</v>
      </c>
      <c r="I7" s="72"/>
      <c r="J7" s="73" t="s">
        <v>19</v>
      </c>
      <c r="K7" s="73" t="s">
        <v>20</v>
      </c>
      <c r="L7" s="74" t="s">
        <v>21</v>
      </c>
    </row>
    <row r="8" spans="1:12" ht="14.25" thickTop="1" thickBot="1">
      <c r="A8" s="27"/>
      <c r="B8" s="28" t="s">
        <v>0</v>
      </c>
      <c r="C8" s="28" t="s">
        <v>0</v>
      </c>
      <c r="D8" s="28" t="s">
        <v>0</v>
      </c>
      <c r="E8" s="28" t="s">
        <v>0</v>
      </c>
      <c r="F8" s="28" t="s">
        <v>0</v>
      </c>
      <c r="G8" s="28" t="s">
        <v>11</v>
      </c>
      <c r="H8" s="29" t="s">
        <v>11</v>
      </c>
      <c r="I8" s="59" t="s">
        <v>22</v>
      </c>
      <c r="J8" s="60" t="s">
        <v>22</v>
      </c>
      <c r="K8" s="60" t="s">
        <v>22</v>
      </c>
      <c r="L8" s="75" t="s">
        <v>22</v>
      </c>
    </row>
    <row r="9" spans="1:12">
      <c r="A9" s="20">
        <v>2004</v>
      </c>
      <c r="B9" s="25">
        <v>39440</v>
      </c>
      <c r="C9" s="25"/>
      <c r="D9" s="25"/>
      <c r="E9" s="25">
        <v>2914</v>
      </c>
      <c r="F9" s="25">
        <v>7991</v>
      </c>
      <c r="G9" s="25">
        <v>18154510</v>
      </c>
      <c r="H9" s="26"/>
      <c r="I9" s="76"/>
      <c r="J9" s="77"/>
      <c r="K9" s="77"/>
      <c r="L9" s="78"/>
    </row>
    <row r="10" spans="1:12">
      <c r="A10" s="20">
        <v>2005</v>
      </c>
      <c r="B10" s="14">
        <v>39864</v>
      </c>
      <c r="C10" s="14"/>
      <c r="D10" s="14"/>
      <c r="E10" s="14">
        <v>2894</v>
      </c>
      <c r="F10" s="14">
        <v>7862</v>
      </c>
      <c r="G10" s="14">
        <v>18905695</v>
      </c>
      <c r="H10" s="15"/>
      <c r="I10" s="79"/>
      <c r="J10" s="61"/>
      <c r="K10" s="61"/>
      <c r="L10" s="80"/>
    </row>
    <row r="11" spans="1:12">
      <c r="A11" s="20">
        <v>2006</v>
      </c>
      <c r="B11" s="14">
        <v>40348</v>
      </c>
      <c r="C11" s="14"/>
      <c r="D11" s="14"/>
      <c r="E11" s="14">
        <v>3061</v>
      </c>
      <c r="F11" s="14">
        <v>7912</v>
      </c>
      <c r="G11" s="14">
        <v>19288962</v>
      </c>
      <c r="H11" s="15"/>
      <c r="I11" s="79"/>
      <c r="J11" s="61"/>
      <c r="K11" s="61"/>
      <c r="L11" s="80"/>
    </row>
    <row r="12" spans="1:12">
      <c r="A12" s="20">
        <v>2007</v>
      </c>
      <c r="B12" s="14">
        <v>41269</v>
      </c>
      <c r="C12" s="14"/>
      <c r="D12" s="14"/>
      <c r="E12" s="14">
        <v>3074</v>
      </c>
      <c r="F12" s="14">
        <v>7972</v>
      </c>
      <c r="G12" s="14">
        <v>19433439</v>
      </c>
      <c r="H12" s="15"/>
      <c r="I12" s="79"/>
      <c r="J12" s="61"/>
      <c r="K12" s="61"/>
      <c r="L12" s="80"/>
    </row>
    <row r="13" spans="1:12">
      <c r="A13" s="20">
        <v>2008</v>
      </c>
      <c r="B13" s="14">
        <v>42093</v>
      </c>
      <c r="C13" s="14"/>
      <c r="D13" s="14"/>
      <c r="E13" s="14">
        <v>3117</v>
      </c>
      <c r="F13" s="14">
        <v>8226</v>
      </c>
      <c r="G13" s="14">
        <v>20113569</v>
      </c>
      <c r="H13" s="15">
        <v>1597861</v>
      </c>
      <c r="I13" s="79"/>
      <c r="J13" s="61"/>
      <c r="K13" s="61"/>
      <c r="L13" s="80"/>
    </row>
    <row r="14" spans="1:12">
      <c r="A14" s="21">
        <v>2009</v>
      </c>
      <c r="B14" s="16">
        <v>42102</v>
      </c>
      <c r="C14" s="16"/>
      <c r="D14" s="16"/>
      <c r="E14" s="16">
        <v>3107</v>
      </c>
      <c r="F14" s="16">
        <v>8323</v>
      </c>
      <c r="G14" s="16">
        <v>20128325</v>
      </c>
      <c r="H14" s="17">
        <v>1606953</v>
      </c>
      <c r="I14" s="79"/>
      <c r="J14" s="61"/>
      <c r="K14" s="61"/>
      <c r="L14" s="80"/>
    </row>
    <row r="15" spans="1:12">
      <c r="A15" s="22">
        <v>2010</v>
      </c>
      <c r="B15" s="9">
        <v>42991</v>
      </c>
      <c r="C15" s="18"/>
      <c r="D15" s="18"/>
      <c r="E15" s="18">
        <v>3161</v>
      </c>
      <c r="F15" s="18">
        <v>8595</v>
      </c>
      <c r="G15" s="18">
        <v>20389897</v>
      </c>
      <c r="H15" s="62">
        <v>1567053</v>
      </c>
      <c r="I15" s="79"/>
      <c r="J15" s="61"/>
      <c r="K15" s="61"/>
      <c r="L15" s="80"/>
    </row>
    <row r="16" spans="1:12">
      <c r="A16" s="22">
        <v>2011</v>
      </c>
      <c r="B16" s="18">
        <v>43678</v>
      </c>
      <c r="C16" s="18"/>
      <c r="D16" s="18"/>
      <c r="E16" s="18">
        <v>3255</v>
      </c>
      <c r="F16" s="18">
        <v>8401</v>
      </c>
      <c r="G16" s="18">
        <v>20771195</v>
      </c>
      <c r="H16" s="62">
        <v>1553935</v>
      </c>
      <c r="I16" s="79"/>
      <c r="J16" s="61"/>
      <c r="K16" s="61"/>
      <c r="L16" s="80"/>
    </row>
    <row r="17" spans="1:12">
      <c r="A17" s="22">
        <v>2012</v>
      </c>
      <c r="B17" s="18">
        <v>43601</v>
      </c>
      <c r="C17" s="18"/>
      <c r="D17" s="18"/>
      <c r="E17" s="18">
        <v>3125</v>
      </c>
      <c r="F17" s="18">
        <v>7780</v>
      </c>
      <c r="G17" s="18">
        <v>20918296</v>
      </c>
      <c r="H17" s="62">
        <v>1697884</v>
      </c>
      <c r="I17" s="79"/>
      <c r="J17" s="61"/>
      <c r="K17" s="61"/>
      <c r="L17" s="80"/>
    </row>
    <row r="18" spans="1:12">
      <c r="A18" s="22">
        <v>2013</v>
      </c>
      <c r="B18" s="18">
        <v>44197</v>
      </c>
      <c r="C18" s="18"/>
      <c r="D18" s="18"/>
      <c r="E18" s="18">
        <v>3095</v>
      </c>
      <c r="F18" s="18">
        <v>7725</v>
      </c>
      <c r="G18" s="18">
        <v>21095727</v>
      </c>
      <c r="H18" s="62">
        <v>1751456</v>
      </c>
      <c r="I18" s="79"/>
      <c r="J18" s="61"/>
      <c r="K18" s="61"/>
      <c r="L18" s="80"/>
    </row>
    <row r="19" spans="1:12" ht="13.5" thickBot="1">
      <c r="A19" s="23">
        <v>2014</v>
      </c>
      <c r="B19" s="24">
        <v>44580</v>
      </c>
      <c r="C19" s="24"/>
      <c r="D19" s="24"/>
      <c r="E19" s="24">
        <v>3217</v>
      </c>
      <c r="F19" s="24">
        <v>8120</v>
      </c>
      <c r="G19" s="24"/>
      <c r="H19" s="63"/>
      <c r="I19" s="81"/>
      <c r="J19" s="82"/>
      <c r="K19" s="82"/>
      <c r="L19" s="83"/>
    </row>
  </sheetData>
  <mergeCells count="6">
    <mergeCell ref="I5:L5"/>
    <mergeCell ref="J6:L6"/>
    <mergeCell ref="A6:A7"/>
    <mergeCell ref="B6:F6"/>
    <mergeCell ref="G6:H6"/>
    <mergeCell ref="B5:H5"/>
  </mergeCells>
  <pageMargins left="0.7" right="0.7" top="0.75" bottom="0.75" header="0.3" footer="0.3"/>
  <pageSetup paperSize="17"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ACUPCC Water Emissions</vt:lpstr>
      <vt:lpstr>ACCUP inputs</vt:lpstr>
    </vt:vector>
  </TitlesOfParts>
  <Company>Facilities and Services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Morgan Johnston</dc:creator>
  <cp:lastModifiedBy>Morgan Johnston</cp:lastModifiedBy>
  <cp:lastPrinted>2014-09-03T19:38:12Z</cp:lastPrinted>
  <dcterms:created xsi:type="dcterms:W3CDTF">2014-09-03T19:29:48Z</dcterms:created>
  <dcterms:modified xsi:type="dcterms:W3CDTF">2014-09-23T21:19:11Z</dcterms:modified>
</cp:coreProperties>
</file>