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tenance.fs.illinois.edu\GCP\Recycling\Reports\"/>
    </mc:Choice>
  </mc:AlternateContent>
  <xr:revisionPtr revIDLastSave="0" documentId="8_{5D2E3B9D-9EF1-4BB9-B6BD-F2763340D4EE}" xr6:coauthVersionLast="45" xr6:coauthVersionMax="45" xr10:uidLastSave="{00000000-0000-0000-0000-000000000000}"/>
  <bookViews>
    <workbookView xWindow="-120" yWindow="-120" windowWidth="29040" windowHeight="17640" xr2:uid="{D59D03CE-ECAE-4823-BFF3-0DF3CD8301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2" i="1"/>
</calcChain>
</file>

<file path=xl/sharedStrings.xml><?xml version="1.0" encoding="utf-8"?>
<sst xmlns="http://schemas.openxmlformats.org/spreadsheetml/2006/main" count="36" uniqueCount="30">
  <si>
    <t xml:space="preserve">Diverted </t>
  </si>
  <si>
    <t xml:space="preserve">Date </t>
  </si>
  <si>
    <t>MSW</t>
  </si>
  <si>
    <t>C&amp;D</t>
  </si>
  <si>
    <t>Cardboard</t>
  </si>
  <si>
    <t>Metal</t>
  </si>
  <si>
    <t>Wood</t>
  </si>
  <si>
    <t>Grand Total</t>
  </si>
  <si>
    <t>1-Oct</t>
  </si>
  <si>
    <t>9-Oct</t>
  </si>
  <si>
    <t>13-Oct</t>
  </si>
  <si>
    <t>15-Oct</t>
  </si>
  <si>
    <t>16-Oct</t>
  </si>
  <si>
    <t>20-Oct</t>
  </si>
  <si>
    <t>21-Oct</t>
  </si>
  <si>
    <t>27-Oct</t>
  </si>
  <si>
    <t>2-Nov</t>
  </si>
  <si>
    <t>6-Nov</t>
  </si>
  <si>
    <t>11-Nov</t>
  </si>
  <si>
    <t>12-Nov</t>
  </si>
  <si>
    <t>18-Nov</t>
  </si>
  <si>
    <t>20-Nov</t>
  </si>
  <si>
    <t>24-Nov</t>
  </si>
  <si>
    <t>25-Nov</t>
  </si>
  <si>
    <t>30-Nov</t>
  </si>
  <si>
    <t>3-Dec</t>
  </si>
  <si>
    <t>4-Dec</t>
  </si>
  <si>
    <t>Landfill</t>
  </si>
  <si>
    <t xml:space="preserve">Diversion rate </t>
  </si>
  <si>
    <t>Material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</si>
</sst>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0" xfId="0" applyFont="1" applyFill="1" applyBorder="1" applyAlignment="1"/>
    <xf numFmtId="0" fontId="3" fillId="4" borderId="1" xfId="0" applyFont="1" applyFill="1" applyBorder="1"/>
    <xf numFmtId="0" fontId="3" fillId="6" borderId="1" xfId="0" applyFont="1" applyFill="1" applyBorder="1"/>
    <xf numFmtId="165" fontId="2" fillId="0" borderId="0" xfId="1" applyNumberFormat="1" applyFont="1"/>
    <xf numFmtId="165" fontId="3" fillId="2" borderId="2" xfId="1" applyNumberFormat="1" applyFont="1" applyFill="1" applyBorder="1"/>
    <xf numFmtId="0" fontId="4" fillId="5" borderId="0" xfId="0" applyFont="1" applyFill="1" applyAlignment="1"/>
    <xf numFmtId="0" fontId="4" fillId="3" borderId="0" xfId="0" applyFont="1" applyFill="1"/>
    <xf numFmtId="0" fontId="3" fillId="0" borderId="0" xfId="0" applyFont="1" applyFill="1" applyBorder="1"/>
    <xf numFmtId="165" fontId="2" fillId="7" borderId="0" xfId="1" applyNumberFormat="1" applyFont="1" applyFill="1"/>
    <xf numFmtId="165" fontId="3" fillId="8" borderId="2" xfId="1" applyNumberFormat="1" applyFont="1" applyFill="1" applyBorder="1"/>
    <xf numFmtId="165" fontId="2" fillId="9" borderId="0" xfId="1" applyNumberFormat="1" applyFont="1" applyFill="1"/>
    <xf numFmtId="165" fontId="3" fillId="10" borderId="2" xfId="1" applyNumberFormat="1" applyFont="1" applyFill="1" applyBorder="1"/>
    <xf numFmtId="0" fontId="2" fillId="0" borderId="0" xfId="0" applyFont="1" applyFill="1" applyBorder="1" applyAlignment="1"/>
    <xf numFmtId="9" fontId="2" fillId="0" borderId="0" xfId="2" applyFont="1"/>
    <xf numFmtId="0" fontId="3" fillId="0" borderId="0" xfId="0" applyFont="1" applyAlignment="1">
      <alignment horizontal="left" indent="1"/>
    </xf>
    <xf numFmtId="9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4B5E5-71E7-4210-8A78-D4B6A0B282D5}">
  <dimension ref="A1:J22"/>
  <sheetViews>
    <sheetView showGridLines="0" tabSelected="1" workbookViewId="0">
      <selection activeCell="Q6" sqref="Q6"/>
    </sheetView>
  </sheetViews>
  <sheetFormatPr defaultRowHeight="14.25" x14ac:dyDescent="0.2"/>
  <cols>
    <col min="1" max="1" width="13.140625" style="1" bestFit="1" customWidth="1"/>
    <col min="2" max="2" width="10.5703125" style="1" bestFit="1" customWidth="1"/>
    <col min="3" max="3" width="10.42578125" style="1" bestFit="1" customWidth="1"/>
    <col min="4" max="4" width="11.5703125" style="1" bestFit="1" customWidth="1"/>
    <col min="5" max="5" width="9.28515625" style="1" bestFit="1" customWidth="1"/>
    <col min="6" max="6" width="11.5703125" style="1" bestFit="1" customWidth="1"/>
    <col min="7" max="7" width="13.28515625" style="1" bestFit="1" customWidth="1"/>
    <col min="8" max="8" width="9.140625" style="1"/>
    <col min="9" max="9" width="16.140625" style="1" bestFit="1" customWidth="1"/>
    <col min="10" max="16384" width="9.140625" style="1"/>
  </cols>
  <sheetData>
    <row r="1" spans="1:10" ht="20.25" x14ac:dyDescent="0.3">
      <c r="A1" s="2"/>
      <c r="B1" s="8" t="s">
        <v>27</v>
      </c>
      <c r="C1" s="7" t="s">
        <v>0</v>
      </c>
      <c r="D1" s="7"/>
      <c r="E1" s="7"/>
      <c r="F1" s="7"/>
      <c r="G1" s="2"/>
    </row>
    <row r="2" spans="1:10" ht="15" x14ac:dyDescent="0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" t="s">
        <v>7</v>
      </c>
      <c r="I2" s="9" t="s">
        <v>28</v>
      </c>
      <c r="J2" s="15">
        <f>1-B22/G22</f>
        <v>0.9183788031885034</v>
      </c>
    </row>
    <row r="3" spans="1:10" x14ac:dyDescent="0.2">
      <c r="A3" s="14" t="s">
        <v>8</v>
      </c>
      <c r="B3" s="12">
        <v>2860</v>
      </c>
      <c r="C3" s="10"/>
      <c r="D3" s="10"/>
      <c r="E3" s="10"/>
      <c r="F3" s="10"/>
      <c r="G3" s="5">
        <v>2860</v>
      </c>
    </row>
    <row r="4" spans="1:10" ht="15" x14ac:dyDescent="0.25">
      <c r="A4" s="14" t="s">
        <v>9</v>
      </c>
      <c r="B4" s="12">
        <v>950</v>
      </c>
      <c r="C4" s="10"/>
      <c r="D4" s="10"/>
      <c r="E4" s="10"/>
      <c r="F4" s="10"/>
      <c r="G4" s="5">
        <v>950</v>
      </c>
      <c r="I4" s="9" t="s">
        <v>29</v>
      </c>
    </row>
    <row r="5" spans="1:10" ht="15" x14ac:dyDescent="0.25">
      <c r="A5" s="14" t="s">
        <v>10</v>
      </c>
      <c r="B5" s="12"/>
      <c r="C5" s="10"/>
      <c r="D5" s="10"/>
      <c r="E5" s="10"/>
      <c r="F5" s="10">
        <v>3980</v>
      </c>
      <c r="G5" s="5">
        <v>3980</v>
      </c>
      <c r="I5" s="16" t="s">
        <v>2</v>
      </c>
      <c r="J5" s="15">
        <f>B22/G22</f>
        <v>8.1621196811496571E-2</v>
      </c>
    </row>
    <row r="6" spans="1:10" ht="15" x14ac:dyDescent="0.25">
      <c r="A6" s="14" t="s">
        <v>11</v>
      </c>
      <c r="B6" s="12"/>
      <c r="C6" s="10"/>
      <c r="D6" s="10">
        <v>700</v>
      </c>
      <c r="E6" s="10"/>
      <c r="F6" s="10">
        <v>3160</v>
      </c>
      <c r="G6" s="5">
        <v>3860</v>
      </c>
      <c r="I6" s="16" t="s">
        <v>3</v>
      </c>
      <c r="J6" s="15">
        <f>C22/G22</f>
        <v>9.2736050297518802E-2</v>
      </c>
    </row>
    <row r="7" spans="1:10" ht="15" x14ac:dyDescent="0.25">
      <c r="A7" s="14" t="s">
        <v>12</v>
      </c>
      <c r="B7" s="12"/>
      <c r="C7" s="10"/>
      <c r="D7" s="10"/>
      <c r="E7" s="10"/>
      <c r="F7" s="10">
        <v>2680</v>
      </c>
      <c r="G7" s="5">
        <v>2680</v>
      </c>
      <c r="I7" s="16" t="s">
        <v>4</v>
      </c>
      <c r="J7" s="15">
        <f>D22/G22</f>
        <v>0.24362860671382058</v>
      </c>
    </row>
    <row r="8" spans="1:10" ht="15" x14ac:dyDescent="0.25">
      <c r="A8" s="14" t="s">
        <v>13</v>
      </c>
      <c r="B8" s="12"/>
      <c r="C8" s="10"/>
      <c r="D8" s="10">
        <v>2460</v>
      </c>
      <c r="E8" s="10"/>
      <c r="F8" s="10">
        <v>3020</v>
      </c>
      <c r="G8" s="5">
        <v>5480</v>
      </c>
      <c r="I8" s="16" t="s">
        <v>5</v>
      </c>
      <c r="J8" s="15">
        <f>E22/G22</f>
        <v>1.0778039744021556E-2</v>
      </c>
    </row>
    <row r="9" spans="1:10" ht="15" x14ac:dyDescent="0.25">
      <c r="A9" s="14" t="s">
        <v>14</v>
      </c>
      <c r="B9" s="12"/>
      <c r="C9" s="10">
        <v>3860</v>
      </c>
      <c r="D9" s="10"/>
      <c r="E9" s="10"/>
      <c r="F9" s="10"/>
      <c r="G9" s="5">
        <v>3860</v>
      </c>
      <c r="I9" s="16" t="s">
        <v>6</v>
      </c>
      <c r="J9" s="15">
        <f>F22/G22</f>
        <v>0.57123610643314249</v>
      </c>
    </row>
    <row r="10" spans="1:10" x14ac:dyDescent="0.2">
      <c r="A10" s="14" t="s">
        <v>15</v>
      </c>
      <c r="B10" s="12"/>
      <c r="C10" s="10">
        <v>2700</v>
      </c>
      <c r="D10" s="10">
        <v>2660</v>
      </c>
      <c r="E10" s="10"/>
      <c r="F10" s="10"/>
      <c r="G10" s="5">
        <v>5360</v>
      </c>
      <c r="J10" s="17">
        <f>SUM(J5:J9)</f>
        <v>1</v>
      </c>
    </row>
    <row r="11" spans="1:10" x14ac:dyDescent="0.2">
      <c r="A11" s="14" t="s">
        <v>16</v>
      </c>
      <c r="B11" s="12"/>
      <c r="C11" s="10"/>
      <c r="D11" s="10">
        <v>1720</v>
      </c>
      <c r="E11" s="10"/>
      <c r="F11" s="10">
        <v>3640</v>
      </c>
      <c r="G11" s="5">
        <v>5360</v>
      </c>
    </row>
    <row r="12" spans="1:10" x14ac:dyDescent="0.2">
      <c r="A12" s="14" t="s">
        <v>17</v>
      </c>
      <c r="B12" s="12">
        <v>2720</v>
      </c>
      <c r="C12" s="10"/>
      <c r="D12" s="10"/>
      <c r="E12" s="10"/>
      <c r="F12" s="10"/>
      <c r="G12" s="5">
        <v>2720</v>
      </c>
    </row>
    <row r="13" spans="1:10" x14ac:dyDescent="0.2">
      <c r="A13" s="14" t="s">
        <v>18</v>
      </c>
      <c r="B13" s="12"/>
      <c r="C13" s="10">
        <v>1700</v>
      </c>
      <c r="D13" s="10"/>
      <c r="E13" s="10"/>
      <c r="F13" s="10"/>
      <c r="G13" s="5">
        <v>1700</v>
      </c>
    </row>
    <row r="14" spans="1:10" x14ac:dyDescent="0.2">
      <c r="A14" s="14" t="s">
        <v>19</v>
      </c>
      <c r="B14" s="12"/>
      <c r="C14" s="10"/>
      <c r="D14" s="10"/>
      <c r="E14" s="10">
        <v>960</v>
      </c>
      <c r="F14" s="10"/>
      <c r="G14" s="5">
        <v>960</v>
      </c>
    </row>
    <row r="15" spans="1:10" x14ac:dyDescent="0.2">
      <c r="A15" s="14" t="s">
        <v>20</v>
      </c>
      <c r="B15" s="12"/>
      <c r="C15" s="10"/>
      <c r="D15" s="10">
        <v>3260</v>
      </c>
      <c r="E15" s="10"/>
      <c r="F15" s="10">
        <v>3220</v>
      </c>
      <c r="G15" s="5">
        <v>6480</v>
      </c>
    </row>
    <row r="16" spans="1:10" x14ac:dyDescent="0.2">
      <c r="A16" s="14" t="s">
        <v>21</v>
      </c>
      <c r="B16" s="12">
        <v>740</v>
      </c>
      <c r="C16" s="10"/>
      <c r="D16" s="10">
        <v>920</v>
      </c>
      <c r="E16" s="10"/>
      <c r="F16" s="10">
        <v>2900</v>
      </c>
      <c r="G16" s="5">
        <v>4560</v>
      </c>
    </row>
    <row r="17" spans="1:7" x14ac:dyDescent="0.2">
      <c r="A17" s="14" t="s">
        <v>22</v>
      </c>
      <c r="B17" s="12"/>
      <c r="C17" s="10"/>
      <c r="D17" s="10">
        <v>4400</v>
      </c>
      <c r="E17" s="10"/>
      <c r="F17" s="10">
        <v>4680</v>
      </c>
      <c r="G17" s="5">
        <v>9080</v>
      </c>
    </row>
    <row r="18" spans="1:7" x14ac:dyDescent="0.2">
      <c r="A18" s="14" t="s">
        <v>23</v>
      </c>
      <c r="B18" s="12"/>
      <c r="C18" s="10"/>
      <c r="D18" s="10"/>
      <c r="E18" s="10"/>
      <c r="F18" s="10">
        <v>3500</v>
      </c>
      <c r="G18" s="5">
        <v>3500</v>
      </c>
    </row>
    <row r="19" spans="1:7" x14ac:dyDescent="0.2">
      <c r="A19" s="14" t="s">
        <v>24</v>
      </c>
      <c r="B19" s="12"/>
      <c r="C19" s="10"/>
      <c r="D19" s="10">
        <v>5580</v>
      </c>
      <c r="E19" s="10"/>
      <c r="F19" s="10">
        <v>7940</v>
      </c>
      <c r="G19" s="5">
        <v>13520</v>
      </c>
    </row>
    <row r="20" spans="1:7" x14ac:dyDescent="0.2">
      <c r="A20" s="14" t="s">
        <v>25</v>
      </c>
      <c r="B20" s="12"/>
      <c r="C20" s="10"/>
      <c r="D20" s="10"/>
      <c r="E20" s="10"/>
      <c r="F20" s="10">
        <v>6480</v>
      </c>
      <c r="G20" s="5">
        <v>6480</v>
      </c>
    </row>
    <row r="21" spans="1:7" x14ac:dyDescent="0.2">
      <c r="A21" s="14" t="s">
        <v>26</v>
      </c>
      <c r="B21" s="12"/>
      <c r="C21" s="10"/>
      <c r="D21" s="10"/>
      <c r="E21" s="10"/>
      <c r="F21" s="10">
        <v>5680</v>
      </c>
      <c r="G21" s="5">
        <v>5680</v>
      </c>
    </row>
    <row r="22" spans="1:7" ht="15" x14ac:dyDescent="0.25">
      <c r="A22" s="2" t="s">
        <v>7</v>
      </c>
      <c r="B22" s="13">
        <v>7270</v>
      </c>
      <c r="C22" s="11">
        <v>8260</v>
      </c>
      <c r="D22" s="11">
        <v>21700</v>
      </c>
      <c r="E22" s="11">
        <v>960</v>
      </c>
      <c r="F22" s="11">
        <v>50880</v>
      </c>
      <c r="G22" s="6">
        <v>89070</v>
      </c>
    </row>
  </sheetData>
  <mergeCells count="1">
    <mergeCell ref="C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Pai, Shantanu</dc:creator>
  <cp:lastModifiedBy>Pai, Shantanu</cp:lastModifiedBy>
  <dcterms:created xsi:type="dcterms:W3CDTF">2020-12-07T13:43:24Z</dcterms:created>
  <dcterms:modified xsi:type="dcterms:W3CDTF">2020-12-07T13:56:51Z</dcterms:modified>
</cp:coreProperties>
</file>